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701\Umweltatlas\e_abb\"/>
    </mc:Choice>
  </mc:AlternateContent>
  <bookViews>
    <workbookView xWindow="0" yWindow="0" windowWidth="14370" windowHeight="3705"/>
  </bookViews>
  <sheets>
    <sheet name="tab701_01" sheetId="1" r:id="rId1"/>
  </sheets>
  <definedNames>
    <definedName name="_xlnm.Database">tab701_01!$B$2:$G$30</definedName>
  </definedNames>
  <calcPr calcId="162913"/>
</workbook>
</file>

<file path=xl/calcChain.xml><?xml version="1.0" encoding="utf-8"?>
<calcChain xmlns="http://schemas.openxmlformats.org/spreadsheetml/2006/main">
  <c r="E5" i="1" l="1"/>
  <c r="H5" i="1"/>
  <c r="I5" i="1"/>
  <c r="J5" i="1"/>
  <c r="K5" i="1"/>
  <c r="E6" i="1"/>
  <c r="H6" i="1"/>
  <c r="I6" i="1"/>
  <c r="J6" i="1"/>
  <c r="K6" i="1"/>
  <c r="E7" i="1"/>
  <c r="H7" i="1"/>
  <c r="K7" i="1" s="1"/>
  <c r="I7" i="1"/>
  <c r="J7" i="1"/>
  <c r="E8" i="1"/>
  <c r="H8" i="1"/>
  <c r="I8" i="1"/>
  <c r="J8" i="1"/>
  <c r="K8" i="1"/>
  <c r="E9" i="1"/>
  <c r="H9" i="1"/>
  <c r="I9" i="1"/>
  <c r="J9" i="1"/>
  <c r="K9" i="1"/>
  <c r="E10" i="1"/>
  <c r="H10" i="1"/>
  <c r="I10" i="1"/>
  <c r="J10" i="1"/>
  <c r="K10" i="1"/>
  <c r="E11" i="1"/>
  <c r="H11" i="1"/>
  <c r="K11" i="1" s="1"/>
  <c r="I11" i="1"/>
  <c r="J11" i="1"/>
  <c r="E12" i="1"/>
  <c r="H12" i="1"/>
  <c r="I12" i="1"/>
  <c r="J12" i="1"/>
  <c r="K12" i="1"/>
  <c r="E13" i="1"/>
  <c r="H13" i="1"/>
  <c r="I13" i="1"/>
  <c r="J13" i="1"/>
  <c r="K13" i="1"/>
  <c r="E14" i="1"/>
  <c r="H14" i="1"/>
  <c r="I14" i="1"/>
  <c r="J14" i="1"/>
  <c r="K14" i="1"/>
  <c r="E15" i="1"/>
  <c r="H15" i="1"/>
  <c r="K15" i="1" s="1"/>
  <c r="I15" i="1"/>
  <c r="J15" i="1"/>
  <c r="E16" i="1"/>
  <c r="K16" i="1" s="1"/>
  <c r="H16" i="1"/>
  <c r="I16" i="1"/>
  <c r="J16" i="1"/>
  <c r="E17" i="1"/>
  <c r="H17" i="1"/>
  <c r="K17" i="1" s="1"/>
  <c r="I17" i="1"/>
  <c r="J17" i="1"/>
  <c r="E18" i="1"/>
  <c r="H18" i="1"/>
  <c r="I18" i="1"/>
  <c r="J18" i="1"/>
  <c r="K18" i="1"/>
  <c r="E19" i="1"/>
  <c r="H19" i="1"/>
  <c r="K19" i="1" s="1"/>
  <c r="I19" i="1"/>
  <c r="J19" i="1"/>
  <c r="E20" i="1"/>
  <c r="K20" i="1" s="1"/>
  <c r="H20" i="1"/>
  <c r="I20" i="1"/>
  <c r="J20" i="1"/>
  <c r="E21" i="1"/>
  <c r="H21" i="1"/>
  <c r="K21" i="1" s="1"/>
  <c r="I21" i="1"/>
  <c r="J21" i="1"/>
  <c r="E22" i="1"/>
  <c r="H22" i="1"/>
  <c r="I22" i="1"/>
  <c r="J22" i="1"/>
  <c r="K22" i="1"/>
  <c r="E23" i="1"/>
  <c r="H23" i="1"/>
  <c r="K23" i="1" s="1"/>
  <c r="I23" i="1"/>
  <c r="J23" i="1"/>
  <c r="E24" i="1"/>
  <c r="H24" i="1"/>
  <c r="I24" i="1"/>
  <c r="J24" i="1"/>
  <c r="K24" i="1"/>
  <c r="E25" i="1"/>
  <c r="I25" i="1"/>
  <c r="J25" i="1"/>
  <c r="K25" i="1"/>
  <c r="E26" i="1"/>
  <c r="I26" i="1"/>
  <c r="E27" i="1"/>
  <c r="I27" i="1"/>
  <c r="E28" i="1"/>
  <c r="I28" i="1"/>
  <c r="J28" i="1"/>
  <c r="K28" i="1"/>
  <c r="E29" i="1"/>
  <c r="I29" i="1"/>
  <c r="J29" i="1"/>
  <c r="K29" i="1"/>
  <c r="E30" i="1"/>
  <c r="I30" i="1"/>
  <c r="J30" i="1"/>
  <c r="K30" i="1"/>
  <c r="K31" i="1"/>
  <c r="K32" i="1"/>
  <c r="K33" i="1"/>
  <c r="K34" i="1"/>
  <c r="K35" i="1"/>
  <c r="K36" i="1"/>
  <c r="K37" i="1"/>
  <c r="K38" i="1"/>
  <c r="K39" i="1"/>
  <c r="K40" i="1"/>
</calcChain>
</file>

<file path=xl/sharedStrings.xml><?xml version="1.0" encoding="utf-8"?>
<sst xmlns="http://schemas.openxmlformats.org/spreadsheetml/2006/main" count="53" uniqueCount="48">
  <si>
    <t>Datengrundlage für 07.01 (Ausgabe 2007) Abb. 1</t>
  </si>
  <si>
    <t>Einwohner</t>
  </si>
  <si>
    <t>Pkw</t>
  </si>
  <si>
    <t>Anzahl der Pkw/1000 Einwohner</t>
  </si>
  <si>
    <t>Jahr</t>
  </si>
  <si>
    <t>West</t>
  </si>
  <si>
    <t>Ost</t>
  </si>
  <si>
    <t>Berlin gesamt</t>
  </si>
  <si>
    <t xml:space="preserve">Berlin gesamt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</si>
  <si>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</si>
  <si>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</si>
  <si>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</si>
  <si>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</si>
  <si>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</si>
  <si>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</si>
  <si>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</si>
  <si>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</si>
  <si>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</si>
  <si>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</si>
  <si>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</si>
  <si>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</si>
  <si>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</si>
  <si>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</si>
  <si>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</si>
  <si>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</si>
  <si>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</si>
  <si>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</si>
  <si>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</si>
  <si>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</si>
  <si>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</si>
  <si>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</si>
  <si>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</si>
  <si>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</si>
  <si>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</si>
  <si>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</si>
  <si>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</si>
  <si>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</si>
  <si>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</si>
  <si>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</si>
  <si>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</si>
  <si>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</si>
  <si>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</si>
  <si>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</si>
  <si>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</si>
  <si>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</si>
  <si>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</si>
  <si>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Für den Ostteil der Stadt können für das Jahr 1991 aufgrund der Kennzeichenumstellung aller Fahrzeuge keine Aussagen über die Bestandsentwicklung</t>
  </si>
  <si>
    <t>getroffen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</si>
</sst>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0\ 000\ 000"/>
    <numFmt numFmtId="168" formatCode="0\ 000\ 000&quot;     &quot;"/>
    <numFmt numFmtId="173" formatCode="0&quot;            &quot;"/>
    <numFmt numFmtId="175" formatCode="00\ 000&quot;            &quot;"/>
    <numFmt numFmtId="181" formatCode="yyyy"/>
  </numFmts>
  <fonts count="6" x14ac:knownFonts="1">
    <font>
      <sz val="10"/>
      <name val="Helv"/>
    </font>
    <font>
      <sz val="8"/>
      <name val="Arial"/>
    </font>
    <font>
      <b/>
      <sz val="8"/>
      <name val="Arial"/>
    </font>
    <font>
      <b/>
      <sz val="8"/>
      <color indexed="9"/>
      <name val="Arial"/>
    </font>
    <font>
      <sz val="8"/>
      <name val="Arial"/>
    </font>
    <font>
      <sz val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3" fontId="1" fillId="3" borderId="3" xfId="0" applyNumberFormat="1" applyFont="1" applyFill="1" applyBorder="1" applyAlignment="1">
      <alignment vertical="center"/>
    </xf>
    <xf numFmtId="173" fontId="1" fillId="3" borderId="4" xfId="0" applyNumberFormat="1" applyFont="1" applyFill="1" applyBorder="1" applyAlignment="1">
      <alignment vertical="center"/>
    </xf>
    <xf numFmtId="168" fontId="1" fillId="3" borderId="5" xfId="0" applyNumberFormat="1" applyFont="1" applyFill="1" applyBorder="1" applyAlignment="1">
      <alignment horizontal="right" vertical="center"/>
    </xf>
    <xf numFmtId="173" fontId="1" fillId="3" borderId="5" xfId="0" applyNumberFormat="1" applyFont="1" applyFill="1" applyBorder="1" applyAlignment="1">
      <alignment vertical="center"/>
    </xf>
    <xf numFmtId="173" fontId="1" fillId="3" borderId="6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3" borderId="0" xfId="0" applyFont="1" applyFill="1" applyBorder="1" applyAlignment="1">
      <alignment vertical="center"/>
    </xf>
    <xf numFmtId="175" fontId="1" fillId="3" borderId="0" xfId="0" applyNumberFormat="1" applyFont="1" applyFill="1" applyBorder="1" applyAlignment="1">
      <alignment horizontal="right" vertical="center"/>
    </xf>
    <xf numFmtId="175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173" fontId="1" fillId="3" borderId="0" xfId="0" applyNumberFormat="1" applyFont="1" applyFill="1" applyBorder="1" applyAlignment="1">
      <alignment vertical="center"/>
    </xf>
    <xf numFmtId="173" fontId="1" fillId="3" borderId="8" xfId="0" applyNumberFormat="1" applyFont="1" applyFill="1" applyBorder="1" applyAlignment="1">
      <alignment vertical="center"/>
    </xf>
    <xf numFmtId="166" fontId="1" fillId="3" borderId="5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6" fontId="3" fillId="2" borderId="1" xfId="0" applyNumberFormat="1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horizontal="centerContinuous" vertical="center"/>
    </xf>
    <xf numFmtId="166" fontId="2" fillId="3" borderId="3" xfId="0" applyNumberFormat="1" applyFont="1" applyFill="1" applyBorder="1" applyAlignment="1">
      <alignment horizontal="center" vertical="center"/>
    </xf>
    <xf numFmtId="166" fontId="1" fillId="3" borderId="5" xfId="0" applyNumberFormat="1" applyFont="1" applyFill="1" applyBorder="1" applyAlignment="1">
      <alignment vertical="center"/>
    </xf>
    <xf numFmtId="166" fontId="1" fillId="3" borderId="0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166" fontId="2" fillId="3" borderId="9" xfId="0" applyNumberFormat="1" applyFont="1" applyFill="1" applyBorder="1" applyAlignment="1">
      <alignment horizontal="centerContinuous" vertical="center"/>
    </xf>
    <xf numFmtId="166" fontId="2" fillId="3" borderId="2" xfId="0" applyNumberFormat="1" applyFont="1" applyFill="1" applyBorder="1" applyAlignment="1">
      <alignment horizontal="center" vertical="center"/>
    </xf>
    <xf numFmtId="173" fontId="1" fillId="3" borderId="7" xfId="0" applyNumberFormat="1" applyFont="1" applyFill="1" applyBorder="1" applyAlignment="1">
      <alignment vertical="center"/>
    </xf>
    <xf numFmtId="173" fontId="1" fillId="3" borderId="10" xfId="0" applyNumberFormat="1" applyFont="1" applyFill="1" applyBorder="1" applyAlignment="1">
      <alignment vertical="center"/>
    </xf>
    <xf numFmtId="173" fontId="4" fillId="3" borderId="11" xfId="0" applyNumberFormat="1" applyFont="1" applyFill="1" applyBorder="1" applyAlignment="1">
      <alignment vertical="center"/>
    </xf>
    <xf numFmtId="173" fontId="1" fillId="3" borderId="12" xfId="0" applyNumberFormat="1" applyFont="1" applyFill="1" applyBorder="1" applyAlignment="1">
      <alignment vertical="center"/>
    </xf>
    <xf numFmtId="173" fontId="1" fillId="3" borderId="13" xfId="0" applyNumberFormat="1" applyFont="1" applyFill="1" applyBorder="1" applyAlignment="1">
      <alignment vertical="center"/>
    </xf>
    <xf numFmtId="173" fontId="1" fillId="3" borderId="11" xfId="0" applyNumberFormat="1" applyFont="1" applyFill="1" applyBorder="1" applyAlignment="1">
      <alignment vertical="center"/>
    </xf>
    <xf numFmtId="1" fontId="1" fillId="0" borderId="0" xfId="0" applyNumberFormat="1" applyFont="1"/>
    <xf numFmtId="1" fontId="3" fillId="2" borderId="14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left" vertical="center"/>
    </xf>
    <xf numFmtId="1" fontId="1" fillId="3" borderId="9" xfId="0" applyNumberFormat="1" applyFont="1" applyFill="1" applyBorder="1" applyAlignment="1">
      <alignment horizontal="left" vertical="center"/>
    </xf>
    <xf numFmtId="181" fontId="1" fillId="3" borderId="5" xfId="0" applyNumberFormat="1" applyFont="1" applyFill="1" applyBorder="1" applyAlignment="1" applyProtection="1">
      <alignment horizontal="center" vertical="center"/>
      <protection locked="0"/>
    </xf>
    <xf numFmtId="181" fontId="1" fillId="0" borderId="0" xfId="0" applyNumberFormat="1" applyFont="1"/>
    <xf numFmtId="181" fontId="1" fillId="0" borderId="0" xfId="0" applyNumberFormat="1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Motorisierungsgrad 1970-2005</a:t>
            </a:r>
          </a:p>
        </c:rich>
      </c:tx>
      <c:layout>
        <c:manualLayout>
          <c:xMode val="edge"/>
          <c:yMode val="edge"/>
          <c:x val="0.32237920942636417"/>
          <c:y val="4.9140049140049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44939518748042"/>
          <c:y val="0.13513513513513514"/>
          <c:w val="0.79655833785446295"/>
          <c:h val="0.62407862407862413"/>
        </c:manualLayout>
      </c:layout>
      <c:lineChart>
        <c:grouping val="standard"/>
        <c:varyColors val="0"/>
        <c:ser>
          <c:idx val="0"/>
          <c:order val="0"/>
          <c:tx>
            <c:v>Motorisierung Berlin gesamt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tab701_01!$B$5:$B$41</c:f>
              <c:strCach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strCache>
            </c:strRef>
          </c:cat>
          <c:val>
            <c:numRef>
              <c:f>tab701_01!$K$5:$K$41</c:f>
              <c:numCache>
                <c:formatCode>0"            "</c:formatCode>
                <c:ptCount val="37"/>
                <c:pt idx="0">
                  <c:v>142.61543543843027</c:v>
                </c:pt>
                <c:pt idx="1">
                  <c:v>143.48032180004299</c:v>
                </c:pt>
                <c:pt idx="2">
                  <c:v>151.53296331882521</c:v>
                </c:pt>
                <c:pt idx="3">
                  <c:v>162.16044754231734</c:v>
                </c:pt>
                <c:pt idx="4">
                  <c:v>183.80576331870279</c:v>
                </c:pt>
                <c:pt idx="5">
                  <c:v>182.78008090143044</c:v>
                </c:pt>
                <c:pt idx="6">
                  <c:v>197.87907842169361</c:v>
                </c:pt>
                <c:pt idx="7">
                  <c:v>210.94474556054448</c:v>
                </c:pt>
                <c:pt idx="8">
                  <c:v>222.99386347204336</c:v>
                </c:pt>
                <c:pt idx="9">
                  <c:v>232.16304727947769</c:v>
                </c:pt>
                <c:pt idx="10">
                  <c:v>239.41544740007328</c:v>
                </c:pt>
                <c:pt idx="11">
                  <c:v>245.2669213175858</c:v>
                </c:pt>
                <c:pt idx="12">
                  <c:v>251.65285616437455</c:v>
                </c:pt>
                <c:pt idx="13">
                  <c:v>256.90559483690157</c:v>
                </c:pt>
                <c:pt idx="14">
                  <c:v>266.05309681046123</c:v>
                </c:pt>
                <c:pt idx="15">
                  <c:v>271.32982407085285</c:v>
                </c:pt>
                <c:pt idx="16">
                  <c:v>277.33220605667265</c:v>
                </c:pt>
                <c:pt idx="17">
                  <c:v>271.8700647293677</c:v>
                </c:pt>
                <c:pt idx="18">
                  <c:v>275.85771857238979</c:v>
                </c:pt>
                <c:pt idx="19">
                  <c:v>282.19302544448442</c:v>
                </c:pt>
                <c:pt idx="20">
                  <c:v>302.79946238672915</c:v>
                </c:pt>
                <c:pt idx="23">
                  <c:v>318.98613311092208</c:v>
                </c:pt>
                <c:pt idx="24">
                  <c:v>348.71725501146489</c:v>
                </c:pt>
                <c:pt idx="25">
                  <c:v>354.0745890936542</c:v>
                </c:pt>
                <c:pt idx="26">
                  <c:v>350.5796725592358</c:v>
                </c:pt>
                <c:pt idx="27">
                  <c:v>352.36016310546069</c:v>
                </c:pt>
                <c:pt idx="28">
                  <c:v>350.37874887240343</c:v>
                </c:pt>
                <c:pt idx="29">
                  <c:v>350.0164025574407</c:v>
                </c:pt>
                <c:pt idx="30">
                  <c:v>352.14207214364512</c:v>
                </c:pt>
                <c:pt idx="31">
                  <c:v>361.69746850610045</c:v>
                </c:pt>
                <c:pt idx="32">
                  <c:v>364.75677428388246</c:v>
                </c:pt>
                <c:pt idx="33">
                  <c:v>364.54194613096092</c:v>
                </c:pt>
                <c:pt idx="34">
                  <c:v>361.97203636075977</c:v>
                </c:pt>
                <c:pt idx="35">
                  <c:v>358.748511496709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E3-4D84-A839-FEA12FEBFBE3}"/>
            </c:ext>
          </c:extLst>
        </c:ser>
        <c:ser>
          <c:idx val="1"/>
          <c:order val="1"/>
          <c:tx>
            <c:v>Motorisierung West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tab701_01!$B$5:$B$41</c:f>
              <c:strCach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strCache>
            </c:strRef>
          </c:cat>
          <c:val>
            <c:numRef>
              <c:f>tab701_01!$I$5:$I$41</c:f>
              <c:numCache>
                <c:formatCode>0"            "</c:formatCode>
                <c:ptCount val="37"/>
                <c:pt idx="0">
                  <c:v>175.85869599019199</c:v>
                </c:pt>
                <c:pt idx="1">
                  <c:v>174.16999242317729</c:v>
                </c:pt>
                <c:pt idx="2">
                  <c:v>180.96251602940927</c:v>
                </c:pt>
                <c:pt idx="3">
                  <c:v>191.78270151390564</c:v>
                </c:pt>
                <c:pt idx="4">
                  <c:v>220.70003414053548</c:v>
                </c:pt>
                <c:pt idx="5">
                  <c:v>215.25697072354052</c:v>
                </c:pt>
                <c:pt idx="6">
                  <c:v>234.50125236709172</c:v>
                </c:pt>
                <c:pt idx="7">
                  <c:v>253.07682167460894</c:v>
                </c:pt>
                <c:pt idx="8">
                  <c:v>266.33523694223089</c:v>
                </c:pt>
                <c:pt idx="9">
                  <c:v>277.60021027730318</c:v>
                </c:pt>
                <c:pt idx="10">
                  <c:v>283.77042869272191</c:v>
                </c:pt>
                <c:pt idx="11">
                  <c:v>288.02241155014457</c:v>
                </c:pt>
                <c:pt idx="12">
                  <c:v>293.99909284632304</c:v>
                </c:pt>
                <c:pt idx="13">
                  <c:v>302.2800730330838</c:v>
                </c:pt>
                <c:pt idx="14">
                  <c:v>312.49685570314591</c:v>
                </c:pt>
                <c:pt idx="15">
                  <c:v>317.06525081662977</c:v>
                </c:pt>
                <c:pt idx="16">
                  <c:v>323.33382112306936</c:v>
                </c:pt>
                <c:pt idx="17">
                  <c:v>308.17669121567002</c:v>
                </c:pt>
                <c:pt idx="18">
                  <c:v>312.04174609935728</c:v>
                </c:pt>
                <c:pt idx="19">
                  <c:v>311.3537743044555</c:v>
                </c:pt>
                <c:pt idx="20">
                  <c:v>314.59627084541063</c:v>
                </c:pt>
                <c:pt idx="21">
                  <c:v>325.22291857563152</c:v>
                </c:pt>
                <c:pt idx="22">
                  <c:v>340.53879799364296</c:v>
                </c:pt>
                <c:pt idx="23">
                  <c:v>348.07381399677024</c:v>
                </c:pt>
                <c:pt idx="24">
                  <c:v>373.33093322437213</c:v>
                </c:pt>
                <c:pt idx="25">
                  <c:v>374.67461186464965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3-4D84-A839-FEA12FEBFBE3}"/>
            </c:ext>
          </c:extLst>
        </c:ser>
        <c:ser>
          <c:idx val="2"/>
          <c:order val="2"/>
          <c:tx>
            <c:v>Motorisierung Ost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tab701_01!$B$5:$B$41</c:f>
              <c:strCach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strCache>
            </c:strRef>
          </c:cat>
          <c:val>
            <c:numRef>
              <c:f>tab701_01!$J$5:$J$41</c:f>
              <c:numCache>
                <c:formatCode>0"            "</c:formatCode>
                <c:ptCount val="37"/>
                <c:pt idx="0">
                  <c:v>77.671225563203834</c:v>
                </c:pt>
                <c:pt idx="1">
                  <c:v>84.745824972564435</c:v>
                </c:pt>
                <c:pt idx="2">
                  <c:v>95.836766451901781</c:v>
                </c:pt>
                <c:pt idx="3">
                  <c:v>106.44472772559119</c:v>
                </c:pt>
                <c:pt idx="4">
                  <c:v>115.55759875044212</c:v>
                </c:pt>
                <c:pt idx="5">
                  <c:v>124.08142971878773</c:v>
                </c:pt>
                <c:pt idx="6">
                  <c:v>133.30235829144323</c:v>
                </c:pt>
                <c:pt idx="7">
                  <c:v>138.34110515480145</c:v>
                </c:pt>
                <c:pt idx="8">
                  <c:v>149.68073035643584</c:v>
                </c:pt>
                <c:pt idx="9">
                  <c:v>156.3616527545617</c:v>
                </c:pt>
                <c:pt idx="10">
                  <c:v>166.43919589008172</c:v>
                </c:pt>
                <c:pt idx="11">
                  <c:v>175.79206834694853</c:v>
                </c:pt>
                <c:pt idx="12">
                  <c:v>184.16099189448161</c:v>
                </c:pt>
                <c:pt idx="13">
                  <c:v>185.9273423852394</c:v>
                </c:pt>
                <c:pt idx="14">
                  <c:v>194.32002279276549</c:v>
                </c:pt>
                <c:pt idx="15">
                  <c:v>201.3456884169446</c:v>
                </c:pt>
                <c:pt idx="16">
                  <c:v>207.40498670169737</c:v>
                </c:pt>
                <c:pt idx="17">
                  <c:v>213.91665298619026</c:v>
                </c:pt>
                <c:pt idx="18">
                  <c:v>217.59547229152963</c:v>
                </c:pt>
                <c:pt idx="19">
                  <c:v>233.62585716831924</c:v>
                </c:pt>
                <c:pt idx="20">
                  <c:v>282.84443524706717</c:v>
                </c:pt>
                <c:pt idx="23">
                  <c:v>270.15083562300305</c:v>
                </c:pt>
                <c:pt idx="24">
                  <c:v>307.52491150192327</c:v>
                </c:pt>
                <c:pt idx="25">
                  <c:v>319.86568807904683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E3-4D84-A839-FEA12FEBF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543888"/>
        <c:axId val="1"/>
      </c:lineChart>
      <c:catAx>
        <c:axId val="36954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92331909495900422"/>
              <c:y val="0.87469287469287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PKW/1000 Einwohner</a:t>
                </a:r>
              </a:p>
            </c:rich>
          </c:tx>
          <c:layout>
            <c:manualLayout>
              <c:xMode val="edge"/>
              <c:yMode val="edge"/>
              <c:x val="1.0954633330022083E-2"/>
              <c:y val="0.12039312039312039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           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9543888"/>
        <c:crosses val="autoZero"/>
        <c:crossBetween val="midCat"/>
        <c:majorUnit val="50"/>
        <c:minorUnit val="10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4102332902871"/>
          <c:y val="0.89189189189189189"/>
          <c:w val="0.83724697593740205"/>
          <c:h val="0.10073710073710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8</xdr:col>
      <xdr:colOff>638175</xdr:colOff>
      <xdr:row>75</xdr:row>
      <xdr:rowOff>19050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showGridLines="0" tabSelected="1" workbookViewId="0"/>
  </sheetViews>
  <sheetFormatPr baseColWidth="10" defaultRowHeight="11.25" x14ac:dyDescent="0.2"/>
  <cols>
    <col min="1" max="1" width="3.7109375" style="1" customWidth="1"/>
    <col min="2" max="2" width="7.7109375" style="43" customWidth="1"/>
    <col min="3" max="5" width="11.7109375" style="1" customWidth="1"/>
    <col min="6" max="7" width="11.7109375" style="23" customWidth="1"/>
    <col min="8" max="8" width="11.7109375" style="30" customWidth="1"/>
    <col min="9" max="11" width="13.7109375" style="1" customWidth="1"/>
    <col min="12" max="12" width="11.42578125" style="50"/>
    <col min="13" max="16384" width="11.42578125" style="1"/>
  </cols>
  <sheetData>
    <row r="1" spans="2:11" ht="12.6" customHeight="1" x14ac:dyDescent="0.2"/>
    <row r="2" spans="2:11" ht="20.100000000000001" customHeight="1" x14ac:dyDescent="0.2">
      <c r="B2" s="44" t="s">
        <v>0</v>
      </c>
      <c r="C2" s="2"/>
      <c r="D2" s="2"/>
      <c r="E2" s="2"/>
      <c r="F2" s="24"/>
      <c r="G2" s="24"/>
      <c r="H2" s="31"/>
      <c r="I2" s="2"/>
      <c r="J2" s="3"/>
      <c r="K2" s="3"/>
    </row>
    <row r="3" spans="2:11" ht="15" customHeight="1" x14ac:dyDescent="0.2">
      <c r="B3" s="45"/>
      <c r="C3" s="11" t="s">
        <v>1</v>
      </c>
      <c r="D3" s="12"/>
      <c r="E3" s="11"/>
      <c r="F3" s="25" t="s">
        <v>2</v>
      </c>
      <c r="G3" s="35"/>
      <c r="H3" s="36"/>
      <c r="I3" s="11" t="s">
        <v>3</v>
      </c>
      <c r="J3" s="13"/>
      <c r="K3" s="13"/>
    </row>
    <row r="4" spans="2:11" ht="15" customHeight="1" x14ac:dyDescent="0.2">
      <c r="B4" s="46" t="s">
        <v>4</v>
      </c>
      <c r="C4" s="4" t="s">
        <v>5</v>
      </c>
      <c r="D4" s="4" t="s">
        <v>6</v>
      </c>
      <c r="E4" s="4" t="s">
        <v>7</v>
      </c>
      <c r="F4" s="26" t="s">
        <v>5</v>
      </c>
      <c r="G4" s="26" t="s">
        <v>6</v>
      </c>
      <c r="H4" s="26" t="s">
        <v>8</v>
      </c>
      <c r="I4" s="4" t="s">
        <v>5</v>
      </c>
      <c r="J4" s="5" t="s">
        <v>6</v>
      </c>
      <c r="K4" s="5" t="s">
        <v>7</v>
      </c>
    </row>
    <row r="5" spans="2:11" ht="15" customHeight="1" x14ac:dyDescent="0.2">
      <c r="B5" s="49" t="s">
        <v>9</v>
      </c>
      <c r="C5" s="8">
        <v>2122346</v>
      </c>
      <c r="D5" s="8">
        <v>1086374</v>
      </c>
      <c r="E5" s="8">
        <f t="shared" ref="E5:E30" si="0">SUM(C5:D5)</f>
        <v>3208720</v>
      </c>
      <c r="F5" s="27">
        <v>373233</v>
      </c>
      <c r="G5" s="27">
        <v>84380</v>
      </c>
      <c r="H5" s="22">
        <f t="shared" ref="H5:H24" si="1">SUM(F5:G5)</f>
        <v>457613</v>
      </c>
      <c r="I5" s="9">
        <f t="shared" ref="I5:I25" si="2">F5/C5*1000</f>
        <v>175.85869599019199</v>
      </c>
      <c r="J5" s="10">
        <f t="shared" ref="J5:J25" si="3">G5/D5*1000</f>
        <v>77.671225563203834</v>
      </c>
      <c r="K5" s="10">
        <f t="shared" ref="K5:K25" si="4">H5/E5*1000</f>
        <v>142.61543543843027</v>
      </c>
    </row>
    <row r="6" spans="2:11" ht="15" customHeight="1" x14ac:dyDescent="0.2">
      <c r="B6" s="49" t="s">
        <v>10</v>
      </c>
      <c r="C6" s="8">
        <v>2083987</v>
      </c>
      <c r="D6" s="8">
        <v>1088915</v>
      </c>
      <c r="E6" s="8">
        <f t="shared" si="0"/>
        <v>3172902</v>
      </c>
      <c r="F6" s="27">
        <v>362968</v>
      </c>
      <c r="G6" s="27">
        <v>92281</v>
      </c>
      <c r="H6" s="22">
        <f t="shared" si="1"/>
        <v>455249</v>
      </c>
      <c r="I6" s="9">
        <f t="shared" si="2"/>
        <v>174.16999242317729</v>
      </c>
      <c r="J6" s="10">
        <f t="shared" si="3"/>
        <v>84.745824972564435</v>
      </c>
      <c r="K6" s="10">
        <f t="shared" si="4"/>
        <v>143.48032180004299</v>
      </c>
    </row>
    <row r="7" spans="2:11" ht="15" customHeight="1" x14ac:dyDescent="0.2">
      <c r="B7" s="49" t="s">
        <v>11</v>
      </c>
      <c r="C7" s="8">
        <v>2062615</v>
      </c>
      <c r="D7" s="8">
        <v>1089874</v>
      </c>
      <c r="E7" s="8">
        <f t="shared" si="0"/>
        <v>3152489</v>
      </c>
      <c r="F7" s="27">
        <v>373256</v>
      </c>
      <c r="G7" s="27">
        <v>104450</v>
      </c>
      <c r="H7" s="22">
        <f t="shared" si="1"/>
        <v>477706</v>
      </c>
      <c r="I7" s="9">
        <f t="shared" si="2"/>
        <v>180.96251602940927</v>
      </c>
      <c r="J7" s="10">
        <f t="shared" si="3"/>
        <v>95.836766451901781</v>
      </c>
      <c r="K7" s="10">
        <f t="shared" si="4"/>
        <v>151.53296331882521</v>
      </c>
    </row>
    <row r="8" spans="2:11" ht="15" customHeight="1" x14ac:dyDescent="0.2">
      <c r="B8" s="49" t="s">
        <v>12</v>
      </c>
      <c r="C8" s="8">
        <v>2047948</v>
      </c>
      <c r="D8" s="8">
        <v>1088828</v>
      </c>
      <c r="E8" s="8">
        <f t="shared" si="0"/>
        <v>3136776</v>
      </c>
      <c r="F8" s="27">
        <v>392761</v>
      </c>
      <c r="G8" s="27">
        <v>115900</v>
      </c>
      <c r="H8" s="22">
        <f t="shared" si="1"/>
        <v>508661</v>
      </c>
      <c r="I8" s="9">
        <f t="shared" si="2"/>
        <v>191.78270151390564</v>
      </c>
      <c r="J8" s="10">
        <f t="shared" si="3"/>
        <v>106.44472772559119</v>
      </c>
      <c r="K8" s="10">
        <f t="shared" si="4"/>
        <v>162.16044754231734</v>
      </c>
    </row>
    <row r="9" spans="2:11" ht="15" customHeight="1" x14ac:dyDescent="0.2">
      <c r="B9" s="49" t="s">
        <v>13</v>
      </c>
      <c r="C9" s="8">
        <v>2023987</v>
      </c>
      <c r="D9" s="8">
        <v>1094147</v>
      </c>
      <c r="E9" s="8">
        <f t="shared" si="0"/>
        <v>3118134</v>
      </c>
      <c r="F9" s="27">
        <v>446694</v>
      </c>
      <c r="G9" s="27">
        <v>126437</v>
      </c>
      <c r="H9" s="22">
        <f t="shared" si="1"/>
        <v>573131</v>
      </c>
      <c r="I9" s="9">
        <f t="shared" si="2"/>
        <v>220.70003414053548</v>
      </c>
      <c r="J9" s="10">
        <f t="shared" si="3"/>
        <v>115.55759875044212</v>
      </c>
      <c r="K9" s="10">
        <f t="shared" si="4"/>
        <v>183.80576331870279</v>
      </c>
    </row>
    <row r="10" spans="2:11" ht="15" customHeight="1" x14ac:dyDescent="0.2">
      <c r="B10" s="49" t="s">
        <v>14</v>
      </c>
      <c r="C10" s="8">
        <v>1984837</v>
      </c>
      <c r="D10" s="8">
        <v>1098174</v>
      </c>
      <c r="E10" s="8">
        <f t="shared" si="0"/>
        <v>3083011</v>
      </c>
      <c r="F10" s="27">
        <v>427250</v>
      </c>
      <c r="G10" s="27">
        <v>136263</v>
      </c>
      <c r="H10" s="22">
        <f t="shared" si="1"/>
        <v>563513</v>
      </c>
      <c r="I10" s="9">
        <f t="shared" si="2"/>
        <v>215.25697072354052</v>
      </c>
      <c r="J10" s="10">
        <f t="shared" si="3"/>
        <v>124.08142971878773</v>
      </c>
      <c r="K10" s="10">
        <f t="shared" si="4"/>
        <v>182.78008090143044</v>
      </c>
    </row>
    <row r="11" spans="2:11" ht="15" customHeight="1" x14ac:dyDescent="0.2">
      <c r="B11" s="49" t="s">
        <v>15</v>
      </c>
      <c r="C11" s="22">
        <v>1950706</v>
      </c>
      <c r="D11" s="22">
        <v>1106267</v>
      </c>
      <c r="E11" s="22">
        <f t="shared" si="0"/>
        <v>3056973</v>
      </c>
      <c r="F11" s="22">
        <v>457443</v>
      </c>
      <c r="G11" s="22">
        <v>147468</v>
      </c>
      <c r="H11" s="22">
        <f t="shared" si="1"/>
        <v>604911</v>
      </c>
      <c r="I11" s="9">
        <f t="shared" si="2"/>
        <v>234.50125236709172</v>
      </c>
      <c r="J11" s="10">
        <f t="shared" si="3"/>
        <v>133.30235829144323</v>
      </c>
      <c r="K11" s="10">
        <f t="shared" si="4"/>
        <v>197.87907842169361</v>
      </c>
    </row>
    <row r="12" spans="2:11" ht="15" customHeight="1" x14ac:dyDescent="0.2">
      <c r="B12" s="49" t="s">
        <v>16</v>
      </c>
      <c r="C12" s="22">
        <v>1926826</v>
      </c>
      <c r="D12" s="22">
        <v>1118142</v>
      </c>
      <c r="E12" s="22">
        <f t="shared" si="0"/>
        <v>3044968</v>
      </c>
      <c r="F12" s="22">
        <v>487635</v>
      </c>
      <c r="G12" s="22">
        <v>154685</v>
      </c>
      <c r="H12" s="22">
        <f t="shared" si="1"/>
        <v>642320</v>
      </c>
      <c r="I12" s="9">
        <f t="shared" si="2"/>
        <v>253.07682167460894</v>
      </c>
      <c r="J12" s="10">
        <f t="shared" si="3"/>
        <v>138.34110515480145</v>
      </c>
      <c r="K12" s="10">
        <f t="shared" si="4"/>
        <v>210.94474556054448</v>
      </c>
    </row>
    <row r="13" spans="2:11" ht="15" customHeight="1" x14ac:dyDescent="0.2">
      <c r="B13" s="49" t="s">
        <v>17</v>
      </c>
      <c r="C13" s="22">
        <v>1909706</v>
      </c>
      <c r="D13" s="22">
        <v>1128983</v>
      </c>
      <c r="E13" s="22">
        <f t="shared" si="0"/>
        <v>3038689</v>
      </c>
      <c r="F13" s="22">
        <v>508622</v>
      </c>
      <c r="G13" s="22">
        <v>168987</v>
      </c>
      <c r="H13" s="22">
        <f t="shared" si="1"/>
        <v>677609</v>
      </c>
      <c r="I13" s="9">
        <f t="shared" si="2"/>
        <v>266.33523694223089</v>
      </c>
      <c r="J13" s="10">
        <f t="shared" si="3"/>
        <v>149.68073035643584</v>
      </c>
      <c r="K13" s="10">
        <f t="shared" si="4"/>
        <v>222.99386347204336</v>
      </c>
    </row>
    <row r="14" spans="2:11" ht="15" customHeight="1" x14ac:dyDescent="0.2">
      <c r="B14" s="49" t="s">
        <v>18</v>
      </c>
      <c r="C14" s="22">
        <v>1902250</v>
      </c>
      <c r="D14" s="22">
        <v>1140254</v>
      </c>
      <c r="E14" s="22">
        <f t="shared" si="0"/>
        <v>3042504</v>
      </c>
      <c r="F14" s="22">
        <v>528065</v>
      </c>
      <c r="G14" s="22">
        <v>178292</v>
      </c>
      <c r="H14" s="22">
        <f t="shared" si="1"/>
        <v>706357</v>
      </c>
      <c r="I14" s="9">
        <f t="shared" si="2"/>
        <v>277.60021027730318</v>
      </c>
      <c r="J14" s="10">
        <f t="shared" si="3"/>
        <v>156.3616527545617</v>
      </c>
      <c r="K14" s="10">
        <f t="shared" si="4"/>
        <v>232.16304727947769</v>
      </c>
    </row>
    <row r="15" spans="2:11" ht="15" customHeight="1" x14ac:dyDescent="0.2">
      <c r="B15" s="49" t="s">
        <v>19</v>
      </c>
      <c r="C15" s="22">
        <v>1896230</v>
      </c>
      <c r="D15" s="22">
        <v>1152529</v>
      </c>
      <c r="E15" s="22">
        <f t="shared" si="0"/>
        <v>3048759</v>
      </c>
      <c r="F15" s="22">
        <v>538094</v>
      </c>
      <c r="G15" s="22">
        <v>191826</v>
      </c>
      <c r="H15" s="22">
        <f t="shared" si="1"/>
        <v>729920</v>
      </c>
      <c r="I15" s="9">
        <f t="shared" si="2"/>
        <v>283.77042869272191</v>
      </c>
      <c r="J15" s="10">
        <f t="shared" si="3"/>
        <v>166.43919589008172</v>
      </c>
      <c r="K15" s="10">
        <f t="shared" si="4"/>
        <v>239.41544740007328</v>
      </c>
    </row>
    <row r="16" spans="2:11" ht="15" customHeight="1" x14ac:dyDescent="0.2">
      <c r="B16" s="49" t="s">
        <v>20</v>
      </c>
      <c r="C16" s="22">
        <v>1888669</v>
      </c>
      <c r="D16" s="22">
        <v>1162305</v>
      </c>
      <c r="E16" s="22">
        <f t="shared" si="0"/>
        <v>3050974</v>
      </c>
      <c r="F16" s="22">
        <v>543979</v>
      </c>
      <c r="G16" s="22">
        <v>204324</v>
      </c>
      <c r="H16" s="22">
        <f t="shared" si="1"/>
        <v>748303</v>
      </c>
      <c r="I16" s="9">
        <f t="shared" si="2"/>
        <v>288.02241155014457</v>
      </c>
      <c r="J16" s="10">
        <f t="shared" si="3"/>
        <v>175.79206834694853</v>
      </c>
      <c r="K16" s="10">
        <f t="shared" si="4"/>
        <v>245.2669213175858</v>
      </c>
    </row>
    <row r="17" spans="2:11" ht="15" customHeight="1" x14ac:dyDescent="0.2">
      <c r="B17" s="49" t="s">
        <v>21</v>
      </c>
      <c r="C17" s="22">
        <v>1869584</v>
      </c>
      <c r="D17" s="22">
        <v>1173028</v>
      </c>
      <c r="E17" s="22">
        <f t="shared" si="0"/>
        <v>3042612</v>
      </c>
      <c r="F17" s="22">
        <v>549656</v>
      </c>
      <c r="G17" s="22">
        <v>216026</v>
      </c>
      <c r="H17" s="22">
        <f t="shared" si="1"/>
        <v>765682</v>
      </c>
      <c r="I17" s="9">
        <f t="shared" si="2"/>
        <v>293.99909284632304</v>
      </c>
      <c r="J17" s="10">
        <f t="shared" si="3"/>
        <v>184.16099189448161</v>
      </c>
      <c r="K17" s="10">
        <f t="shared" si="4"/>
        <v>251.65285616437455</v>
      </c>
    </row>
    <row r="18" spans="2:11" ht="15" customHeight="1" x14ac:dyDescent="0.2">
      <c r="B18" s="49" t="s">
        <v>22</v>
      </c>
      <c r="C18" s="22">
        <v>1854502</v>
      </c>
      <c r="D18" s="22">
        <v>1185533</v>
      </c>
      <c r="E18" s="22">
        <f t="shared" si="0"/>
        <v>3040035</v>
      </c>
      <c r="F18" s="22">
        <v>560579</v>
      </c>
      <c r="G18" s="22">
        <v>220423</v>
      </c>
      <c r="H18" s="22">
        <f t="shared" si="1"/>
        <v>781002</v>
      </c>
      <c r="I18" s="9">
        <f t="shared" si="2"/>
        <v>302.2800730330838</v>
      </c>
      <c r="J18" s="10">
        <f t="shared" si="3"/>
        <v>185.9273423852394</v>
      </c>
      <c r="K18" s="10">
        <f t="shared" si="4"/>
        <v>256.90559483690157</v>
      </c>
    </row>
    <row r="19" spans="2:11" ht="15" customHeight="1" x14ac:dyDescent="0.2">
      <c r="B19" s="49" t="s">
        <v>23</v>
      </c>
      <c r="C19" s="22">
        <v>1848585</v>
      </c>
      <c r="D19" s="22">
        <v>1196871</v>
      </c>
      <c r="E19" s="22">
        <f t="shared" si="0"/>
        <v>3045456</v>
      </c>
      <c r="F19" s="22">
        <v>577677</v>
      </c>
      <c r="G19" s="22">
        <v>232576</v>
      </c>
      <c r="H19" s="22">
        <f t="shared" si="1"/>
        <v>810253</v>
      </c>
      <c r="I19" s="9">
        <f t="shared" si="2"/>
        <v>312.49685570314591</v>
      </c>
      <c r="J19" s="10">
        <f t="shared" si="3"/>
        <v>194.32002279276549</v>
      </c>
      <c r="K19" s="10">
        <f t="shared" si="4"/>
        <v>266.05309681046123</v>
      </c>
    </row>
    <row r="20" spans="2:11" ht="15" customHeight="1" x14ac:dyDescent="0.2">
      <c r="B20" s="49" t="s">
        <v>24</v>
      </c>
      <c r="C20" s="22">
        <v>1860084</v>
      </c>
      <c r="D20" s="22">
        <v>1215586</v>
      </c>
      <c r="E20" s="22">
        <f t="shared" si="0"/>
        <v>3075670</v>
      </c>
      <c r="F20" s="22">
        <v>589768</v>
      </c>
      <c r="G20" s="22">
        <v>244753</v>
      </c>
      <c r="H20" s="22">
        <f t="shared" si="1"/>
        <v>834521</v>
      </c>
      <c r="I20" s="9">
        <f t="shared" si="2"/>
        <v>317.06525081662977</v>
      </c>
      <c r="J20" s="10">
        <f t="shared" si="3"/>
        <v>201.3456884169446</v>
      </c>
      <c r="K20" s="10">
        <f t="shared" si="4"/>
        <v>271.32982407085285</v>
      </c>
    </row>
    <row r="21" spans="2:11" ht="15" customHeight="1" x14ac:dyDescent="0.2">
      <c r="B21" s="49" t="s">
        <v>25</v>
      </c>
      <c r="C21" s="22">
        <v>1879225</v>
      </c>
      <c r="D21" s="22">
        <v>1236248</v>
      </c>
      <c r="E21" s="22">
        <f t="shared" si="0"/>
        <v>3115473</v>
      </c>
      <c r="F21" s="22">
        <v>607617</v>
      </c>
      <c r="G21" s="22">
        <v>256404</v>
      </c>
      <c r="H21" s="22">
        <f t="shared" si="1"/>
        <v>864021</v>
      </c>
      <c r="I21" s="9">
        <f t="shared" si="2"/>
        <v>323.33382112306936</v>
      </c>
      <c r="J21" s="10">
        <f t="shared" si="3"/>
        <v>207.40498670169737</v>
      </c>
      <c r="K21" s="10">
        <f t="shared" si="4"/>
        <v>277.33220605667265</v>
      </c>
    </row>
    <row r="22" spans="2:11" ht="15" customHeight="1" x14ac:dyDescent="0.2">
      <c r="B22" s="49" t="s">
        <v>26</v>
      </c>
      <c r="C22" s="22">
        <v>2012709</v>
      </c>
      <c r="D22" s="22">
        <v>1260921</v>
      </c>
      <c r="E22" s="22">
        <f t="shared" si="0"/>
        <v>3273630</v>
      </c>
      <c r="F22" s="22">
        <v>620270</v>
      </c>
      <c r="G22" s="22">
        <v>269732</v>
      </c>
      <c r="H22" s="22">
        <f t="shared" si="1"/>
        <v>890002</v>
      </c>
      <c r="I22" s="9">
        <f t="shared" si="2"/>
        <v>308.17669121567002</v>
      </c>
      <c r="J22" s="10">
        <f t="shared" si="3"/>
        <v>213.91665298619026</v>
      </c>
      <c r="K22" s="10">
        <f t="shared" si="4"/>
        <v>271.8700647293677</v>
      </c>
    </row>
    <row r="23" spans="2:11" ht="15" customHeight="1" x14ac:dyDescent="0.2">
      <c r="B23" s="49" t="s">
        <v>27</v>
      </c>
      <c r="C23" s="22">
        <v>2068313</v>
      </c>
      <c r="D23" s="22">
        <v>1284535</v>
      </c>
      <c r="E23" s="22">
        <f t="shared" si="0"/>
        <v>3352848</v>
      </c>
      <c r="F23" s="22">
        <v>645400</v>
      </c>
      <c r="G23" s="22">
        <v>279509</v>
      </c>
      <c r="H23" s="22">
        <f t="shared" si="1"/>
        <v>924909</v>
      </c>
      <c r="I23" s="9">
        <f t="shared" si="2"/>
        <v>312.04174609935728</v>
      </c>
      <c r="J23" s="10">
        <f t="shared" si="3"/>
        <v>217.59547229152963</v>
      </c>
      <c r="K23" s="10">
        <f t="shared" si="4"/>
        <v>275.85771857238979</v>
      </c>
    </row>
    <row r="24" spans="2:11" ht="15" customHeight="1" x14ac:dyDescent="0.2">
      <c r="B24" s="49" t="s">
        <v>28</v>
      </c>
      <c r="C24" s="22">
        <v>2130525</v>
      </c>
      <c r="D24" s="22">
        <v>1279212</v>
      </c>
      <c r="E24" s="22">
        <f t="shared" si="0"/>
        <v>3409737</v>
      </c>
      <c r="F24" s="22">
        <v>663347</v>
      </c>
      <c r="G24" s="22">
        <v>298857</v>
      </c>
      <c r="H24" s="22">
        <f t="shared" si="1"/>
        <v>962204</v>
      </c>
      <c r="I24" s="9">
        <f t="shared" si="2"/>
        <v>311.3537743044555</v>
      </c>
      <c r="J24" s="10">
        <f t="shared" si="3"/>
        <v>233.62585716831924</v>
      </c>
      <c r="K24" s="10">
        <f t="shared" si="4"/>
        <v>282.19302544448442</v>
      </c>
    </row>
    <row r="25" spans="2:11" ht="15" customHeight="1" x14ac:dyDescent="0.2">
      <c r="B25" s="49" t="s">
        <v>29</v>
      </c>
      <c r="C25" s="22">
        <v>2157969</v>
      </c>
      <c r="D25" s="22">
        <v>1275726</v>
      </c>
      <c r="E25" s="22">
        <f t="shared" si="0"/>
        <v>3433695</v>
      </c>
      <c r="F25" s="22">
        <v>678889</v>
      </c>
      <c r="G25" s="22">
        <v>360832</v>
      </c>
      <c r="H25" s="22">
        <v>1039721</v>
      </c>
      <c r="I25" s="9">
        <f t="shared" si="2"/>
        <v>314.59627084541063</v>
      </c>
      <c r="J25" s="10">
        <f t="shared" si="3"/>
        <v>282.84443524706717</v>
      </c>
      <c r="K25" s="10">
        <f t="shared" si="4"/>
        <v>302.79946238672915</v>
      </c>
    </row>
    <row r="26" spans="2:11" ht="15" customHeight="1" x14ac:dyDescent="0.2">
      <c r="B26" s="49" t="s">
        <v>30</v>
      </c>
      <c r="C26" s="22">
        <v>2164131</v>
      </c>
      <c r="D26" s="22">
        <v>1279444</v>
      </c>
      <c r="E26" s="22">
        <f t="shared" si="0"/>
        <v>3443575</v>
      </c>
      <c r="F26" s="22">
        <v>703825</v>
      </c>
      <c r="G26" s="22"/>
      <c r="H26" s="22"/>
      <c r="I26" s="9">
        <f>F26/C26*1000</f>
        <v>325.22291857563152</v>
      </c>
      <c r="J26" s="10"/>
      <c r="K26" s="10"/>
    </row>
    <row r="27" spans="2:11" ht="15" customHeight="1" x14ac:dyDescent="0.2">
      <c r="B27" s="49" t="s">
        <v>31</v>
      </c>
      <c r="C27" s="22">
        <v>2168308</v>
      </c>
      <c r="D27" s="22">
        <v>1288583</v>
      </c>
      <c r="E27" s="22">
        <f t="shared" si="0"/>
        <v>3456891</v>
      </c>
      <c r="F27" s="22">
        <v>738393</v>
      </c>
      <c r="G27" s="22"/>
      <c r="H27" s="22"/>
      <c r="I27" s="9">
        <f>F27/C27*1000</f>
        <v>340.53879799364296</v>
      </c>
      <c r="J27" s="10"/>
      <c r="K27" s="10"/>
    </row>
    <row r="28" spans="2:11" ht="15" customHeight="1" x14ac:dyDescent="0.2">
      <c r="B28" s="49" t="s">
        <v>32</v>
      </c>
      <c r="C28" s="22">
        <v>2168586</v>
      </c>
      <c r="D28" s="22">
        <v>1291671</v>
      </c>
      <c r="E28" s="22">
        <f t="shared" si="0"/>
        <v>3460257</v>
      </c>
      <c r="F28" s="22">
        <v>754828</v>
      </c>
      <c r="G28" s="22">
        <v>348946</v>
      </c>
      <c r="H28" s="22">
        <v>1103774</v>
      </c>
      <c r="I28" s="9">
        <f>F28/C28*1000</f>
        <v>348.07381399677024</v>
      </c>
      <c r="J28" s="10">
        <f t="shared" ref="J28:K30" si="5">G28/D28*1000</f>
        <v>270.15083562300305</v>
      </c>
      <c r="K28" s="10">
        <f t="shared" si="5"/>
        <v>318.98613311092208</v>
      </c>
    </row>
    <row r="29" spans="2:11" ht="15" customHeight="1" x14ac:dyDescent="0.2">
      <c r="B29" s="49" t="s">
        <v>33</v>
      </c>
      <c r="C29" s="22">
        <v>2161013</v>
      </c>
      <c r="D29" s="22">
        <v>1291271</v>
      </c>
      <c r="E29" s="22">
        <f t="shared" si="0"/>
        <v>3452284</v>
      </c>
      <c r="F29" s="22">
        <v>806773</v>
      </c>
      <c r="G29" s="22">
        <v>397098</v>
      </c>
      <c r="H29" s="22">
        <v>1203871</v>
      </c>
      <c r="I29" s="9">
        <f>F29/C29*1000</f>
        <v>373.33093322437213</v>
      </c>
      <c r="J29" s="10">
        <f t="shared" si="5"/>
        <v>307.52491150192327</v>
      </c>
      <c r="K29" s="10">
        <f t="shared" si="5"/>
        <v>348.71725501146489</v>
      </c>
    </row>
    <row r="30" spans="2:11" ht="15" customHeight="1" x14ac:dyDescent="0.2">
      <c r="B30" s="49" t="s">
        <v>34</v>
      </c>
      <c r="C30" s="34">
        <v>2156271</v>
      </c>
      <c r="D30" s="34">
        <v>1298470</v>
      </c>
      <c r="E30" s="22">
        <f t="shared" si="0"/>
        <v>3454741</v>
      </c>
      <c r="F30" s="34">
        <v>807900</v>
      </c>
      <c r="G30" s="34">
        <v>415336</v>
      </c>
      <c r="H30" s="22">
        <v>1223236</v>
      </c>
      <c r="I30" s="6">
        <f>F30/C30*1000</f>
        <v>374.67461186464965</v>
      </c>
      <c r="J30" s="7">
        <f t="shared" si="5"/>
        <v>319.86568807904683</v>
      </c>
      <c r="K30" s="21">
        <f t="shared" si="5"/>
        <v>354.0745890936542</v>
      </c>
    </row>
    <row r="31" spans="2:11" ht="15" customHeight="1" x14ac:dyDescent="0.2">
      <c r="B31" s="49" t="s">
        <v>35</v>
      </c>
      <c r="C31" s="32"/>
      <c r="D31" s="32"/>
      <c r="E31" s="22">
        <v>3458763</v>
      </c>
      <c r="F31" s="32"/>
      <c r="G31" s="32"/>
      <c r="H31" s="22">
        <v>1212572</v>
      </c>
      <c r="I31" s="20"/>
      <c r="J31" s="21"/>
      <c r="K31" s="40">
        <f t="shared" ref="K31:K40" si="6">H31/E31*1000</f>
        <v>350.5796725592358</v>
      </c>
    </row>
    <row r="32" spans="2:11" ht="15" customHeight="1" x14ac:dyDescent="0.2">
      <c r="B32" s="49" t="s">
        <v>36</v>
      </c>
      <c r="C32" s="32"/>
      <c r="D32" s="32"/>
      <c r="E32" s="22">
        <v>3425759</v>
      </c>
      <c r="F32" s="32"/>
      <c r="G32" s="32"/>
      <c r="H32" s="22">
        <v>1207101</v>
      </c>
      <c r="I32" s="20"/>
      <c r="J32" s="21"/>
      <c r="K32" s="38">
        <f t="shared" si="6"/>
        <v>352.36016310546069</v>
      </c>
    </row>
    <row r="33" spans="2:12" ht="15" customHeight="1" x14ac:dyDescent="0.2">
      <c r="B33" s="49" t="s">
        <v>37</v>
      </c>
      <c r="C33" s="32"/>
      <c r="D33" s="32"/>
      <c r="E33" s="22">
        <v>3398822</v>
      </c>
      <c r="F33" s="32"/>
      <c r="G33" s="32"/>
      <c r="H33" s="22">
        <v>1190875</v>
      </c>
      <c r="I33" s="20"/>
      <c r="J33" s="21"/>
      <c r="K33" s="39">
        <f t="shared" si="6"/>
        <v>350.37874887240343</v>
      </c>
    </row>
    <row r="34" spans="2:12" ht="15" customHeight="1" x14ac:dyDescent="0.2">
      <c r="B34" s="49" t="s">
        <v>38</v>
      </c>
      <c r="C34" s="32"/>
      <c r="D34" s="32"/>
      <c r="E34" s="22">
        <v>3386667</v>
      </c>
      <c r="F34" s="32"/>
      <c r="G34" s="32"/>
      <c r="H34" s="22">
        <v>1185389</v>
      </c>
      <c r="I34" s="20"/>
      <c r="J34" s="21"/>
      <c r="K34" s="42">
        <f t="shared" si="6"/>
        <v>350.0164025574407</v>
      </c>
    </row>
    <row r="35" spans="2:12" ht="15" customHeight="1" x14ac:dyDescent="0.2">
      <c r="B35" s="49" t="s">
        <v>39</v>
      </c>
      <c r="C35" s="32"/>
      <c r="D35" s="32"/>
      <c r="E35" s="22">
        <v>3382169</v>
      </c>
      <c r="F35" s="32"/>
      <c r="G35" s="32"/>
      <c r="H35" s="22">
        <v>1191004</v>
      </c>
      <c r="I35" s="20"/>
      <c r="J35" s="21"/>
      <c r="K35" s="42">
        <f t="shared" si="6"/>
        <v>352.14207214364512</v>
      </c>
    </row>
    <row r="36" spans="2:12" ht="15" customHeight="1" x14ac:dyDescent="0.2">
      <c r="B36" s="49" t="s">
        <v>40</v>
      </c>
      <c r="C36" s="32"/>
      <c r="D36" s="32"/>
      <c r="E36" s="22">
        <v>3388434</v>
      </c>
      <c r="F36" s="32"/>
      <c r="G36" s="32"/>
      <c r="H36" s="22">
        <v>1225588</v>
      </c>
      <c r="I36" s="20"/>
      <c r="J36" s="21"/>
      <c r="K36" s="42">
        <f t="shared" si="6"/>
        <v>361.69746850610045</v>
      </c>
    </row>
    <row r="37" spans="2:12" ht="15" customHeight="1" x14ac:dyDescent="0.2">
      <c r="B37" s="49" t="s">
        <v>41</v>
      </c>
      <c r="C37" s="32"/>
      <c r="D37" s="32"/>
      <c r="E37" s="22">
        <v>3392425</v>
      </c>
      <c r="F37" s="32"/>
      <c r="G37" s="32"/>
      <c r="H37" s="22">
        <v>1237410</v>
      </c>
      <c r="I37" s="20"/>
      <c r="J37" s="21"/>
      <c r="K37" s="42">
        <f t="shared" si="6"/>
        <v>364.75677428388246</v>
      </c>
    </row>
    <row r="38" spans="2:12" ht="15" customHeight="1" x14ac:dyDescent="0.2">
      <c r="B38" s="49" t="s">
        <v>42</v>
      </c>
      <c r="C38" s="32"/>
      <c r="D38" s="32"/>
      <c r="E38" s="22">
        <v>3388477</v>
      </c>
      <c r="F38" s="32"/>
      <c r="G38" s="32"/>
      <c r="H38" s="22">
        <v>1235242</v>
      </c>
      <c r="I38" s="20"/>
      <c r="J38" s="21"/>
      <c r="K38" s="42">
        <f t="shared" si="6"/>
        <v>364.54194613096092</v>
      </c>
    </row>
    <row r="39" spans="2:12" ht="15" customHeight="1" x14ac:dyDescent="0.2">
      <c r="B39" s="49" t="s">
        <v>43</v>
      </c>
      <c r="C39" s="32"/>
      <c r="D39" s="32"/>
      <c r="E39" s="22">
        <v>3387828</v>
      </c>
      <c r="F39" s="32"/>
      <c r="G39" s="32"/>
      <c r="H39" s="22">
        <v>1226299</v>
      </c>
      <c r="I39" s="20"/>
      <c r="J39" s="21"/>
      <c r="K39" s="42">
        <f t="shared" si="6"/>
        <v>361.97203636075977</v>
      </c>
    </row>
    <row r="40" spans="2:12" ht="15" customHeight="1" x14ac:dyDescent="0.2">
      <c r="B40" s="49" t="s">
        <v>44</v>
      </c>
      <c r="C40" s="32"/>
      <c r="D40" s="32"/>
      <c r="E40" s="22">
        <v>3395189</v>
      </c>
      <c r="F40" s="32"/>
      <c r="G40" s="32"/>
      <c r="H40" s="22">
        <v>1218019</v>
      </c>
      <c r="I40" s="20"/>
      <c r="J40" s="21"/>
      <c r="K40" s="42">
        <f t="shared" si="6"/>
        <v>358.748511496709</v>
      </c>
    </row>
    <row r="41" spans="2:12" ht="15" customHeight="1" x14ac:dyDescent="0.2">
      <c r="B41" s="49" t="s">
        <v>45</v>
      </c>
      <c r="C41" s="33"/>
      <c r="D41" s="33"/>
      <c r="E41" s="34"/>
      <c r="F41" s="33"/>
      <c r="G41" s="33"/>
      <c r="H41" s="34"/>
      <c r="I41" s="37"/>
      <c r="J41" s="7"/>
      <c r="K41" s="41"/>
    </row>
    <row r="42" spans="2:12" s="14" customFormat="1" x14ac:dyDescent="0.2">
      <c r="B42" s="47" t="s">
        <v>46</v>
      </c>
      <c r="C42" s="16"/>
      <c r="D42" s="16"/>
      <c r="E42" s="16"/>
      <c r="F42" s="28"/>
      <c r="G42" s="28"/>
      <c r="H42" s="32"/>
      <c r="I42" s="15"/>
      <c r="J42" s="15"/>
      <c r="K42" s="21"/>
      <c r="L42" s="51"/>
    </row>
    <row r="43" spans="2:12" s="14" customFormat="1" x14ac:dyDescent="0.2">
      <c r="B43" s="48" t="s">
        <v>47</v>
      </c>
      <c r="C43" s="17"/>
      <c r="D43" s="17"/>
      <c r="E43" s="17"/>
      <c r="F43" s="29"/>
      <c r="G43" s="29"/>
      <c r="H43" s="33"/>
      <c r="I43" s="18"/>
      <c r="J43" s="18"/>
      <c r="K43" s="19"/>
      <c r="L43" s="51"/>
    </row>
  </sheetData>
  <phoneticPr fontId="5" type="noConversion"/>
  <pageMargins left="0.75" right="0.75" top="1" bottom="1" header="0.4921259845" footer="0.4921259845"/>
  <pageSetup paperSize="9" orientation="portrait" horizontalDpi="300" verticalDpi="300" copies="0"/>
  <headerFooter alignWithMargins="0">
    <oddHeader>&amp;B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tab701_01</vt:lpstr>
      <vt:lpstr>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Haag, Leilah</dc:creator>
  <dcterms:created xsi:type="dcterms:W3CDTF">2007-11-07T08:35:45Z</dcterms:created>
  <dcterms:modified xsi:type="dcterms:W3CDTF">2020-07-21T10:21:07Z</dcterms:modified>
</cp:coreProperties>
</file>