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607_0608\Umweltatlas\e_abb\"/>
    </mc:Choice>
  </mc:AlternateContent>
  <bookViews>
    <workbookView xWindow="0" yWindow="0" windowWidth="19170" windowHeight="6870" activeTab="2"/>
  </bookViews>
  <sheets>
    <sheet name="Differenz" sheetId="3" r:id="rId1"/>
    <sheet name="2005" sheetId="1" r:id="rId2"/>
    <sheet name="2010" sheetId="2" r:id="rId3"/>
  </sheets>
  <calcPr calcId="162913" fullPrecision="0"/>
</workbook>
</file>

<file path=xl/calcChain.xml><?xml version="1.0" encoding="utf-8"?>
<calcChain xmlns="http://schemas.openxmlformats.org/spreadsheetml/2006/main">
  <c r="K59" i="3" l="1"/>
  <c r="J59" i="3"/>
  <c r="I59" i="3"/>
  <c r="H59" i="3"/>
  <c r="G59" i="3"/>
  <c r="F59" i="3"/>
  <c r="E59" i="3"/>
  <c r="D59" i="3"/>
  <c r="C59" i="3"/>
  <c r="B59" i="3"/>
  <c r="J58" i="3"/>
  <c r="H58" i="3"/>
  <c r="F58" i="3"/>
  <c r="D58" i="3"/>
  <c r="B58" i="3"/>
  <c r="J57" i="3"/>
  <c r="H57" i="3"/>
  <c r="F57" i="3"/>
  <c r="D57" i="3"/>
  <c r="B57" i="3"/>
  <c r="J56" i="3"/>
  <c r="H56" i="3"/>
  <c r="F56" i="3"/>
  <c r="D56" i="3"/>
  <c r="B56" i="3"/>
  <c r="J55" i="3"/>
  <c r="H55" i="3"/>
  <c r="F55" i="3"/>
  <c r="D55" i="3"/>
  <c r="C55" i="3"/>
  <c r="B55" i="3"/>
  <c r="J54" i="3"/>
  <c r="H54" i="3"/>
  <c r="F54" i="3"/>
  <c r="D54" i="3"/>
  <c r="B54" i="3"/>
  <c r="J53" i="3"/>
  <c r="H53" i="3"/>
  <c r="F53" i="3"/>
  <c r="D53" i="3"/>
  <c r="B53" i="3"/>
  <c r="J52" i="3"/>
  <c r="H52" i="3"/>
  <c r="F52" i="3"/>
  <c r="D52" i="3"/>
  <c r="B52" i="3"/>
  <c r="J51" i="3"/>
  <c r="H51" i="3"/>
  <c r="F51" i="3"/>
  <c r="D51" i="3"/>
  <c r="B51" i="3"/>
  <c r="J50" i="3"/>
  <c r="H50" i="3"/>
  <c r="F50" i="3"/>
  <c r="D50" i="3"/>
  <c r="B50" i="3"/>
  <c r="J49" i="3"/>
  <c r="H49" i="3"/>
  <c r="F49" i="3"/>
  <c r="D49" i="3"/>
  <c r="B49" i="3"/>
  <c r="J48" i="3"/>
  <c r="H48" i="3"/>
  <c r="F48" i="3"/>
  <c r="D48" i="3"/>
  <c r="B48" i="3"/>
  <c r="J47" i="3"/>
  <c r="H47" i="3"/>
  <c r="F47" i="3"/>
  <c r="D47" i="3"/>
  <c r="B47" i="3"/>
  <c r="C26" i="3"/>
  <c r="C47" i="3" s="1"/>
  <c r="G26" i="3"/>
  <c r="K26" i="3" s="1"/>
  <c r="K47" i="3" s="1"/>
  <c r="I26" i="3"/>
  <c r="I47" i="3"/>
  <c r="E26" i="3"/>
  <c r="E47" i="3" s="1"/>
  <c r="C27" i="3"/>
  <c r="C48" i="3"/>
  <c r="G27" i="3"/>
  <c r="K27" i="3" s="1"/>
  <c r="K48" i="3" s="1"/>
  <c r="I27" i="3"/>
  <c r="I48" i="3"/>
  <c r="E27" i="3"/>
  <c r="E48" i="3" s="1"/>
  <c r="C28" i="3"/>
  <c r="C49" i="3"/>
  <c r="G28" i="3"/>
  <c r="K28" i="3" s="1"/>
  <c r="K49" i="3" s="1"/>
  <c r="I28" i="3"/>
  <c r="I49" i="3"/>
  <c r="E28" i="3"/>
  <c r="E49" i="3" s="1"/>
  <c r="C29" i="3"/>
  <c r="C50" i="3"/>
  <c r="G29" i="3"/>
  <c r="G50" i="3" s="1"/>
  <c r="I29" i="3"/>
  <c r="I50" i="3"/>
  <c r="E29" i="3"/>
  <c r="E50" i="3" s="1"/>
  <c r="C30" i="3"/>
  <c r="G30" i="3"/>
  <c r="G51" i="3"/>
  <c r="I30" i="3"/>
  <c r="K30" i="3" s="1"/>
  <c r="K51" i="3" s="1"/>
  <c r="I51" i="3"/>
  <c r="E30" i="3"/>
  <c r="E51" i="3"/>
  <c r="C31" i="3"/>
  <c r="C52" i="3"/>
  <c r="G31" i="3"/>
  <c r="G52" i="3"/>
  <c r="I31" i="3"/>
  <c r="I52" i="3"/>
  <c r="E31" i="3"/>
  <c r="E52" i="3" s="1"/>
  <c r="C32" i="3"/>
  <c r="C53" i="3"/>
  <c r="G32" i="3"/>
  <c r="G53" i="3" s="1"/>
  <c r="I32" i="3"/>
  <c r="I53" i="3"/>
  <c r="E32" i="3"/>
  <c r="E53" i="3" s="1"/>
  <c r="C33" i="3"/>
  <c r="C54" i="3"/>
  <c r="G33" i="3"/>
  <c r="G54" i="3" s="1"/>
  <c r="I33" i="3"/>
  <c r="I54" i="3"/>
  <c r="E33" i="3"/>
  <c r="E54" i="3" s="1"/>
  <c r="C34" i="3"/>
  <c r="G34" i="3"/>
  <c r="G55" i="3"/>
  <c r="I34" i="3"/>
  <c r="I55" i="3"/>
  <c r="E34" i="3"/>
  <c r="E55" i="3"/>
  <c r="C35" i="3"/>
  <c r="C56" i="3"/>
  <c r="G35" i="3"/>
  <c r="G56" i="3"/>
  <c r="I35" i="3"/>
  <c r="I56" i="3"/>
  <c r="E35" i="3"/>
  <c r="E56" i="3"/>
  <c r="C36" i="3"/>
  <c r="G36" i="3"/>
  <c r="G57" i="3"/>
  <c r="I36" i="3"/>
  <c r="K36" i="3" s="1"/>
  <c r="K57" i="3" s="1"/>
  <c r="E36" i="3"/>
  <c r="E57" i="3"/>
  <c r="C37" i="3"/>
  <c r="K37" i="3" s="1"/>
  <c r="K58" i="3" s="1"/>
  <c r="G37" i="3"/>
  <c r="G58" i="3"/>
  <c r="I37" i="3"/>
  <c r="I58" i="3"/>
  <c r="E37" i="3"/>
  <c r="E58" i="3"/>
  <c r="D6" i="2"/>
  <c r="H6" i="2"/>
  <c r="J6" i="2"/>
  <c r="L6" i="2" s="1"/>
  <c r="F6" i="2"/>
  <c r="D7" i="2"/>
  <c r="H7" i="2"/>
  <c r="L7" i="2" s="1"/>
  <c r="J7" i="2"/>
  <c r="F7" i="2"/>
  <c r="D8" i="2"/>
  <c r="L8" i="2"/>
  <c r="H8" i="2"/>
  <c r="J8" i="2"/>
  <c r="F8" i="2"/>
  <c r="D9" i="2"/>
  <c r="L9" i="2" s="1"/>
  <c r="H9" i="2"/>
  <c r="J9" i="2"/>
  <c r="F9" i="2"/>
  <c r="D10" i="2"/>
  <c r="H10" i="2"/>
  <c r="J10" i="2"/>
  <c r="L10" i="2" s="1"/>
  <c r="F10" i="2"/>
  <c r="D11" i="2"/>
  <c r="H11" i="2"/>
  <c r="L11" i="2" s="1"/>
  <c r="J11" i="2"/>
  <c r="F11" i="2"/>
  <c r="D12" i="2"/>
  <c r="L12" i="2" s="1"/>
  <c r="H12" i="2"/>
  <c r="J12" i="2"/>
  <c r="F12" i="2"/>
  <c r="D13" i="2"/>
  <c r="L13" i="2" s="1"/>
  <c r="H13" i="2"/>
  <c r="J13" i="2"/>
  <c r="F13" i="2"/>
  <c r="D14" i="2"/>
  <c r="H14" i="2"/>
  <c r="J14" i="2"/>
  <c r="L14" i="2" s="1"/>
  <c r="F14" i="2"/>
  <c r="D15" i="2"/>
  <c r="H15" i="2"/>
  <c r="L15" i="2" s="1"/>
  <c r="J15" i="2"/>
  <c r="F15" i="2"/>
  <c r="D16" i="2"/>
  <c r="L16" i="2"/>
  <c r="H16" i="2"/>
  <c r="J16" i="2"/>
  <c r="F16" i="2"/>
  <c r="D5" i="2"/>
  <c r="L5" i="2" s="1"/>
  <c r="H5" i="2"/>
  <c r="J5" i="2"/>
  <c r="F5" i="2"/>
  <c r="C57" i="3"/>
  <c r="K35" i="3"/>
  <c r="K56" i="3" s="1"/>
  <c r="K32" i="3"/>
  <c r="K53" i="3" s="1"/>
  <c r="K34" i="3"/>
  <c r="K55" i="3" s="1"/>
  <c r="C51" i="3"/>
  <c r="K31" i="3"/>
  <c r="K52" i="3" s="1"/>
  <c r="C58" i="3" l="1"/>
  <c r="K33" i="3"/>
  <c r="K54" i="3" s="1"/>
  <c r="K29" i="3"/>
  <c r="K50" i="3" s="1"/>
  <c r="I57" i="3"/>
  <c r="G49" i="3"/>
  <c r="G48" i="3"/>
  <c r="G47" i="3"/>
</calcChain>
</file>

<file path=xl/sharedStrings.xml><?xml version="1.0" encoding="utf-8"?>
<sst xmlns="http://schemas.openxmlformats.org/spreadsheetml/2006/main" count="167" uniqueCount="41">
  <si>
    <t xml:space="preserve">Blockbebauung der Gründerzeit </t>
  </si>
  <si>
    <t xml:space="preserve">Zeilenbebauung der 20er und 30er Jahre </t>
  </si>
  <si>
    <t>hohe Bebauung der Nachkriegszeit</t>
  </si>
  <si>
    <t xml:space="preserve">niedrige Bebauung mit Gartenstruktur </t>
  </si>
  <si>
    <t xml:space="preserve">Summe der Strukturtypen </t>
  </si>
  <si>
    <t>m2</t>
  </si>
  <si>
    <t>%  1)</t>
  </si>
  <si>
    <t>Mitte</t>
  </si>
  <si>
    <t>Spandau</t>
  </si>
  <si>
    <t>Neukölln</t>
  </si>
  <si>
    <t>Lichtenberg</t>
  </si>
  <si>
    <t>Pankow</t>
  </si>
  <si>
    <t>Reinickendorf</t>
  </si>
  <si>
    <t xml:space="preserve">   1)  absoluter Flächenwert vorhanden, jedoch Prozentangabe durch Rundung auf ganze Zahlen = 0</t>
  </si>
  <si>
    <t>ha</t>
  </si>
  <si>
    <t>Typ 73</t>
  </si>
  <si>
    <t>Typ 74</t>
  </si>
  <si>
    <t>Summe</t>
  </si>
  <si>
    <t>Berlin</t>
  </si>
  <si>
    <t>Blockbebauung der Gründerzeit</t>
  </si>
  <si>
    <t>Bezirk</t>
  </si>
  <si>
    <t>Friedrichshain-Kreuzberg</t>
  </si>
  <si>
    <t>Charlottenburg-Wilmersdorf</t>
  </si>
  <si>
    <t>Steglitz-Zehlendorf</t>
  </si>
  <si>
    <t>Tempelhof-Schöneberg</t>
  </si>
  <si>
    <t>Treptow-Köpenick</t>
  </si>
  <si>
    <t>Marzahn-Hellersdorf</t>
  </si>
  <si>
    <t xml:space="preserve">% 1) </t>
  </si>
  <si>
    <t>%</t>
  </si>
  <si>
    <t xml:space="preserve">Zeilenbebauung der 20er, 30er, 50er Jahre </t>
  </si>
  <si>
    <t xml:space="preserve">  </t>
  </si>
  <si>
    <t>Blockbebauung der Gründerzeit [ha]</t>
  </si>
  <si>
    <t>hohe Bebauung der Nachkriegszeit [ha]</t>
  </si>
  <si>
    <t>niedrige Bebauung mit Gartenstruktur [ha]</t>
  </si>
  <si>
    <t>Zeilenbebauung der 20er, 30er, 50er Jahre [ha]</t>
  </si>
  <si>
    <t>Auswertung 2005</t>
  </si>
  <si>
    <t>Auswertung 2010</t>
  </si>
  <si>
    <t>Differenz 2010 - 2005</t>
  </si>
  <si>
    <t>Berlin (Durchschnitt)</t>
  </si>
  <si>
    <t>Zeilenbebauung der 20er, 30er, 50er Jahre</t>
  </si>
  <si>
    <t>niedrige Bebauung mit Gartenstruktur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</si>
</sst>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0.0"/>
    <numFmt numFmtId="167" formatCode="0\ 000\ 000&quot;   &quot;"/>
    <numFmt numFmtId="168" formatCode="\ 000\ 000&quot;   &quot;"/>
    <numFmt numFmtId="169" formatCode="0\ 000&quot;   &quot;"/>
    <numFmt numFmtId="170" formatCode="0&quot;    &quot;"/>
    <numFmt numFmtId="171" formatCode="&quot;  &quot;@"/>
    <numFmt numFmtId="172" formatCode="&quot;  &quot;General"/>
  </numFmts>
  <fonts count="11" x14ac:knownFonts="1">
    <font>
      <sz val="10"/>
      <name val="MS Sans Serif"/>
    </font>
    <font>
      <b/>
      <sz val="10"/>
      <name val="MS Sans Serif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MS Sans Serif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24"/>
      <name val="MS Sans Serif"/>
      <family val="2"/>
    </font>
    <font>
      <sz val="8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vertical="center"/>
    </xf>
    <xf numFmtId="167" fontId="2" fillId="3" borderId="3" xfId="0" applyNumberFormat="1" applyFont="1" applyFill="1" applyBorder="1" applyAlignment="1">
      <alignment vertical="center"/>
    </xf>
    <xf numFmtId="168" fontId="2" fillId="3" borderId="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Continuous" vertical="center" wrapText="1"/>
    </xf>
    <xf numFmtId="171" fontId="2" fillId="3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/>
    <xf numFmtId="0" fontId="2" fillId="0" borderId="0" xfId="0" applyNumberFormat="1" applyFont="1" applyAlignment="1"/>
    <xf numFmtId="0" fontId="0" fillId="0" borderId="0" xfId="0" applyNumberFormat="1" applyAlignment="1"/>
    <xf numFmtId="0" fontId="2" fillId="0" borderId="0" xfId="0" applyFont="1"/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166" fontId="0" fillId="0" borderId="0" xfId="0" applyNumberFormat="1"/>
    <xf numFmtId="166" fontId="6" fillId="2" borderId="1" xfId="0" applyNumberFormat="1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/>
    <xf numFmtId="166" fontId="3" fillId="0" borderId="5" xfId="0" applyNumberFormat="1" applyFont="1" applyBorder="1" applyAlignment="1"/>
    <xf numFmtId="166" fontId="2" fillId="0" borderId="0" xfId="0" applyNumberFormat="1" applyFont="1"/>
    <xf numFmtId="166" fontId="2" fillId="0" borderId="0" xfId="0" applyNumberFormat="1" applyFont="1" applyBorder="1" applyAlignment="1"/>
    <xf numFmtId="166" fontId="2" fillId="0" borderId="5" xfId="0" applyNumberFormat="1" applyFont="1" applyBorder="1" applyAlignment="1">
      <alignment vertical="top"/>
    </xf>
    <xf numFmtId="170" fontId="2" fillId="0" borderId="0" xfId="0" applyNumberFormat="1" applyFont="1" applyBorder="1" applyAlignment="1"/>
    <xf numFmtId="167" fontId="2" fillId="3" borderId="6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vertical="top"/>
    </xf>
    <xf numFmtId="1" fontId="4" fillId="3" borderId="7" xfId="0" applyNumberFormat="1" applyFont="1" applyFill="1" applyBorder="1" applyAlignment="1">
      <alignment horizontal="centerContinuous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vertical="center"/>
    </xf>
    <xf numFmtId="1" fontId="2" fillId="0" borderId="0" xfId="0" applyNumberFormat="1" applyFont="1"/>
    <xf numFmtId="1" fontId="0" fillId="0" borderId="0" xfId="0" applyNumberFormat="1"/>
    <xf numFmtId="166" fontId="4" fillId="3" borderId="7" xfId="0" applyNumberFormat="1" applyFont="1" applyFill="1" applyBorder="1" applyAlignment="1">
      <alignment horizontal="centerContinuous" vertical="center" wrapText="1"/>
    </xf>
    <xf numFmtId="1" fontId="6" fillId="2" borderId="7" xfId="0" applyNumberFormat="1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vertical="center"/>
    </xf>
    <xf numFmtId="1" fontId="2" fillId="0" borderId="9" xfId="0" applyNumberFormat="1" applyFont="1" applyBorder="1" applyAlignment="1"/>
    <xf numFmtId="1" fontId="2" fillId="0" borderId="2" xfId="0" applyNumberFormat="1" applyFont="1" applyBorder="1" applyAlignment="1">
      <alignment vertical="top"/>
    </xf>
    <xf numFmtId="0" fontId="0" fillId="0" borderId="9" xfId="0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Continuous" vertical="center" wrapText="1"/>
    </xf>
    <xf numFmtId="166" fontId="6" fillId="2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 vertical="top"/>
    </xf>
    <xf numFmtId="166" fontId="2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72" fontId="2" fillId="0" borderId="11" xfId="0" applyNumberFormat="1" applyFont="1" applyBorder="1" applyAlignment="1"/>
    <xf numFmtId="0" fontId="2" fillId="0" borderId="12" xfId="0" applyNumberFormat="1" applyFont="1" applyBorder="1" applyAlignment="1">
      <alignment vertical="top"/>
    </xf>
    <xf numFmtId="1" fontId="2" fillId="3" borderId="3" xfId="0" applyNumberFormat="1" applyFont="1" applyFill="1" applyBorder="1" applyAlignment="1">
      <alignment horizontal="right" vertical="center"/>
    </xf>
    <xf numFmtId="1" fontId="2" fillId="3" borderId="2" xfId="0" applyNumberFormat="1" applyFont="1" applyFill="1" applyBorder="1" applyAlignment="1">
      <alignment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7" fillId="0" borderId="13" xfId="1" applyFont="1" applyFill="1" applyBorder="1" applyAlignment="1">
      <alignment horizontal="right" wrapText="1"/>
    </xf>
    <xf numFmtId="0" fontId="2" fillId="0" borderId="0" xfId="0" applyNumberFormat="1" applyFont="1" applyBorder="1" applyAlignment="1">
      <alignment vertical="top"/>
    </xf>
    <xf numFmtId="0" fontId="0" fillId="0" borderId="0" xfId="0" applyBorder="1"/>
    <xf numFmtId="172" fontId="2" fillId="0" borderId="0" xfId="0" applyNumberFormat="1" applyFont="1" applyBorder="1" applyAlignment="1"/>
    <xf numFmtId="166" fontId="2" fillId="0" borderId="0" xfId="0" applyNumberFormat="1" applyFont="1" applyBorder="1" applyAlignment="1">
      <alignment vertical="top"/>
    </xf>
    <xf numFmtId="1" fontId="0" fillId="0" borderId="0" xfId="0" applyNumberFormat="1" applyBorder="1"/>
    <xf numFmtId="1" fontId="2" fillId="0" borderId="14" xfId="0" applyNumberFormat="1" applyFont="1" applyBorder="1" applyAlignment="1"/>
    <xf numFmtId="0" fontId="10" fillId="0" borderId="0" xfId="0" applyFont="1"/>
    <xf numFmtId="0" fontId="10" fillId="0" borderId="9" xfId="0" applyFont="1" applyBorder="1"/>
    <xf numFmtId="0" fontId="10" fillId="0" borderId="0" xfId="0" applyFont="1" applyBorder="1"/>
    <xf numFmtId="0" fontId="4" fillId="3" borderId="1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</cellXfs>
  <cellStyles count="2">
    <cellStyle name="Standard" xfId="0" builtinId="0"/>
    <cellStyle name="Standard_c607_03a" xfId="1"/>
  </cellStyles>
  <dxfs count="3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42175774057228E-2"/>
          <c:y val="4.3551160017470177E-2"/>
          <c:w val="0.79834742960171967"/>
          <c:h val="0.530989143289925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'2005'!$D$3</c:f>
              <c:strCache>
                <c:ptCount val="1"/>
                <c:pt idx="0">
                  <c:v>Blockbebauung der Gründerzeit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'2005'!$D$4:$D$16</c:f>
              <c:numCache>
                <c:formatCode>0</c:formatCode>
                <c:ptCount val="13"/>
                <c:pt idx="0" formatCode="0.0">
                  <c:v>0</c:v>
                </c:pt>
                <c:pt idx="1">
                  <c:v>596</c:v>
                </c:pt>
                <c:pt idx="2">
                  <c:v>533</c:v>
                </c:pt>
                <c:pt idx="3">
                  <c:v>116</c:v>
                </c:pt>
                <c:pt idx="4">
                  <c:v>0</c:v>
                </c:pt>
                <c:pt idx="5">
                  <c:v>684</c:v>
                </c:pt>
                <c:pt idx="6">
                  <c:v>297</c:v>
                </c:pt>
                <c:pt idx="7">
                  <c:v>547</c:v>
                </c:pt>
                <c:pt idx="8">
                  <c:v>169</c:v>
                </c:pt>
                <c:pt idx="9">
                  <c:v>144</c:v>
                </c:pt>
                <c:pt idx="10">
                  <c:v>221</c:v>
                </c:pt>
                <c:pt idx="11">
                  <c:v>472</c:v>
                </c:pt>
                <c:pt idx="12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8-4E99-A1C1-07B5FF06E2A6}"/>
            </c:ext>
          </c:extLst>
        </c:ser>
        <c:ser>
          <c:idx val="1"/>
          <c:order val="1"/>
          <c:tx>
            <c:strRef>
              <c:f>'2005'!$F$3</c:f>
              <c:strCache>
                <c:ptCount val="1"/>
                <c:pt idx="0">
                  <c:v>Zeilenbebauung der 20er und 30er Jahre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'2005'!$F$4:$F$16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3468233</c:v>
                </c:pt>
                <c:pt idx="2">
                  <c:v>741040</c:v>
                </c:pt>
                <c:pt idx="3">
                  <c:v>2661949</c:v>
                </c:pt>
                <c:pt idx="4">
                  <c:v>44936</c:v>
                </c:pt>
                <c:pt idx="5">
                  <c:v>3238015</c:v>
                </c:pt>
                <c:pt idx="6">
                  <c:v>4414848</c:v>
                </c:pt>
                <c:pt idx="7">
                  <c:v>3849774</c:v>
                </c:pt>
                <c:pt idx="8">
                  <c:v>4817623</c:v>
                </c:pt>
                <c:pt idx="9">
                  <c:v>4645648</c:v>
                </c:pt>
                <c:pt idx="10">
                  <c:v>5899387</c:v>
                </c:pt>
                <c:pt idx="11">
                  <c:v>4761150</c:v>
                </c:pt>
                <c:pt idx="12">
                  <c:v>4917215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8-4E99-A1C1-07B5FF06E2A6}"/>
            </c:ext>
          </c:extLst>
        </c:ser>
        <c:ser>
          <c:idx val="2"/>
          <c:order val="2"/>
          <c:tx>
            <c:strRef>
              <c:f>'2005'!$G$3</c:f>
              <c:strCache>
                <c:ptCount val="1"/>
                <c:pt idx="0">
                  <c:v>Zeilenbebauung der 20er, 30er, 50er Jahre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'2005'!$G$4:$G$16</c:f>
              <c:numCache>
                <c:formatCode>0</c:formatCode>
                <c:ptCount val="13"/>
                <c:pt idx="0" formatCode="0.0">
                  <c:v>0</c:v>
                </c:pt>
                <c:pt idx="1">
                  <c:v>347</c:v>
                </c:pt>
                <c:pt idx="2">
                  <c:v>74</c:v>
                </c:pt>
                <c:pt idx="3">
                  <c:v>266</c:v>
                </c:pt>
                <c:pt idx="4">
                  <c:v>4</c:v>
                </c:pt>
                <c:pt idx="5">
                  <c:v>324</c:v>
                </c:pt>
                <c:pt idx="6">
                  <c:v>441</c:v>
                </c:pt>
                <c:pt idx="7">
                  <c:v>385</c:v>
                </c:pt>
                <c:pt idx="8">
                  <c:v>482</c:v>
                </c:pt>
                <c:pt idx="9">
                  <c:v>465</c:v>
                </c:pt>
                <c:pt idx="10">
                  <c:v>590</c:v>
                </c:pt>
                <c:pt idx="11">
                  <c:v>476</c:v>
                </c:pt>
                <c:pt idx="12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8-4E99-A1C1-07B5FF06E2A6}"/>
            </c:ext>
          </c:extLst>
        </c:ser>
        <c:ser>
          <c:idx val="3"/>
          <c:order val="3"/>
          <c:tx>
            <c:strRef>
              <c:f>'2005'!$I$3</c:f>
              <c:strCache>
                <c:ptCount val="1"/>
                <c:pt idx="0">
                  <c:v>hohe Bebauung der Nachkriegszeit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'2005'!$I$4:$I$16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836727</c:v>
                </c:pt>
                <c:pt idx="2">
                  <c:v>952850</c:v>
                </c:pt>
                <c:pt idx="3">
                  <c:v>5139838</c:v>
                </c:pt>
                <c:pt idx="4">
                  <c:v>6739812</c:v>
                </c:pt>
                <c:pt idx="5">
                  <c:v>889034</c:v>
                </c:pt>
                <c:pt idx="6">
                  <c:v>2014679</c:v>
                </c:pt>
                <c:pt idx="7">
                  <c:v>2251448</c:v>
                </c:pt>
                <c:pt idx="8">
                  <c:v>1989997</c:v>
                </c:pt>
                <c:pt idx="9">
                  <c:v>2103933</c:v>
                </c:pt>
                <c:pt idx="10">
                  <c:v>470268</c:v>
                </c:pt>
                <c:pt idx="11">
                  <c:v>1642378</c:v>
                </c:pt>
                <c:pt idx="12">
                  <c:v>1750801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8-4E99-A1C1-07B5FF06E2A6}"/>
            </c:ext>
          </c:extLst>
        </c:ser>
        <c:ser>
          <c:idx val="4"/>
          <c:order val="4"/>
          <c:tx>
            <c:strRef>
              <c:f>'2005'!$J$3</c:f>
              <c:strCache>
                <c:ptCount val="1"/>
                <c:pt idx="0">
                  <c:v>hohe Bebauung der Nachkriegszeit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'2005'!$J$4:$J$16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84</c:v>
                </c:pt>
                <c:pt idx="2">
                  <c:v>95</c:v>
                </c:pt>
                <c:pt idx="3">
                  <c:v>514</c:v>
                </c:pt>
                <c:pt idx="4">
                  <c:v>674</c:v>
                </c:pt>
                <c:pt idx="5">
                  <c:v>89</c:v>
                </c:pt>
                <c:pt idx="6">
                  <c:v>201</c:v>
                </c:pt>
                <c:pt idx="7">
                  <c:v>225</c:v>
                </c:pt>
                <c:pt idx="8">
                  <c:v>199</c:v>
                </c:pt>
                <c:pt idx="9">
                  <c:v>210</c:v>
                </c:pt>
                <c:pt idx="10">
                  <c:v>47</c:v>
                </c:pt>
                <c:pt idx="11">
                  <c:v>164</c:v>
                </c:pt>
                <c:pt idx="1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8-4E99-A1C1-07B5FF06E2A6}"/>
            </c:ext>
          </c:extLst>
        </c:ser>
        <c:ser>
          <c:idx val="5"/>
          <c:order val="5"/>
          <c:tx>
            <c:strRef>
              <c:f>'2005'!$K$3</c:f>
              <c:strCache>
                <c:ptCount val="1"/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'2005'!$K$4:$K$16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836727</c:v>
                </c:pt>
                <c:pt idx="2">
                  <c:v>952850</c:v>
                </c:pt>
                <c:pt idx="3">
                  <c:v>5139838</c:v>
                </c:pt>
                <c:pt idx="4">
                  <c:v>6739812</c:v>
                </c:pt>
                <c:pt idx="5">
                  <c:v>889034</c:v>
                </c:pt>
                <c:pt idx="6">
                  <c:v>2014679</c:v>
                </c:pt>
                <c:pt idx="7">
                  <c:v>2251448</c:v>
                </c:pt>
                <c:pt idx="8">
                  <c:v>1989997</c:v>
                </c:pt>
                <c:pt idx="9">
                  <c:v>2103933</c:v>
                </c:pt>
                <c:pt idx="10">
                  <c:v>470268</c:v>
                </c:pt>
                <c:pt idx="11">
                  <c:v>1642378</c:v>
                </c:pt>
                <c:pt idx="12">
                  <c:v>1750801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98-4E99-A1C1-07B5FF06E2A6}"/>
            </c:ext>
          </c:extLst>
        </c:ser>
        <c:ser>
          <c:idx val="7"/>
          <c:order val="6"/>
          <c:tx>
            <c:strRef>
              <c:f>'2005'!$M$3</c:f>
              <c:strCache>
                <c:ptCount val="1"/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'2005'!$M$4:$M$16</c:f>
              <c:numCache>
                <c:formatCode>0</c:formatCode>
                <c:ptCount val="13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98-4E99-A1C1-07B5FF06E2A6}"/>
            </c:ext>
          </c:extLst>
        </c:ser>
        <c:ser>
          <c:idx val="8"/>
          <c:order val="7"/>
          <c:tx>
            <c:strRef>
              <c:f>'2005'!$N$3</c:f>
              <c:strCache>
                <c:ptCount val="1"/>
                <c:pt idx="0">
                  <c:v>niedrige Bebauung mit Gartenstruktur 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'2005'!$N$4:$N$16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5780039</c:v>
                </c:pt>
                <c:pt idx="2">
                  <c:v>41075</c:v>
                </c:pt>
                <c:pt idx="3">
                  <c:v>4364736</c:v>
                </c:pt>
                <c:pt idx="4">
                  <c:v>18818799</c:v>
                </c:pt>
                <c:pt idx="5">
                  <c:v>126778</c:v>
                </c:pt>
                <c:pt idx="6">
                  <c:v>10129709</c:v>
                </c:pt>
                <c:pt idx="7">
                  <c:v>14357732</c:v>
                </c:pt>
                <c:pt idx="8">
                  <c:v>18667193</c:v>
                </c:pt>
                <c:pt idx="9">
                  <c:v>12908718</c:v>
                </c:pt>
                <c:pt idx="10">
                  <c:v>23799580</c:v>
                </c:pt>
                <c:pt idx="11">
                  <c:v>9391618</c:v>
                </c:pt>
                <c:pt idx="12">
                  <c:v>20922702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98-4E99-A1C1-07B5FF06E2A6}"/>
            </c:ext>
          </c:extLst>
        </c:ser>
        <c:ser>
          <c:idx val="6"/>
          <c:order val="8"/>
          <c:tx>
            <c:strRef>
              <c:f>'2005'!$O$3</c:f>
              <c:strCache>
                <c:ptCount val="1"/>
                <c:pt idx="0">
                  <c:v>niedrige Bebauung mit Gartenstruktur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'2005'!$C$4:$C$16</c:f>
              <c:strCache>
                <c:ptCount val="13"/>
                <c:pt idx="0">
                  <c:v>Bezirk</c:v>
                </c:pt>
                <c:pt idx="1">
                  <c:v>Charlottenburg-Wilmersdorf</c:v>
                </c:pt>
                <c:pt idx="2">
                  <c:v>Friedrichshain-Kreuzberg</c:v>
                </c:pt>
                <c:pt idx="3">
                  <c:v>Lichtenberg</c:v>
                </c:pt>
                <c:pt idx="4">
                  <c:v>Marzahn-Hellersdorf</c:v>
                </c:pt>
                <c:pt idx="5">
                  <c:v>Mitte</c:v>
                </c:pt>
                <c:pt idx="6">
                  <c:v>Neukölln</c:v>
                </c:pt>
                <c:pt idx="7">
                  <c:v>Pankow</c:v>
                </c:pt>
                <c:pt idx="8">
                  <c:v>Reinickendorf</c:v>
                </c:pt>
                <c:pt idx="9">
                  <c:v>Spandau</c:v>
                </c:pt>
                <c:pt idx="10">
                  <c:v>Steglitz-Zehlendorf</c:v>
                </c:pt>
                <c:pt idx="11">
                  <c:v>Tempelhof-Schöneberg</c:v>
                </c:pt>
                <c:pt idx="12">
                  <c:v>Treptow-Köpenick</c:v>
                </c:pt>
              </c:strCache>
            </c:strRef>
          </c:cat>
          <c:val>
            <c:numRef>
              <c:f>'2005'!$O$4:$O$16</c:f>
              <c:numCache>
                <c:formatCode>0</c:formatCode>
                <c:ptCount val="13"/>
                <c:pt idx="0" formatCode="0.0">
                  <c:v>0</c:v>
                </c:pt>
                <c:pt idx="1">
                  <c:v>578</c:v>
                </c:pt>
                <c:pt idx="2">
                  <c:v>4</c:v>
                </c:pt>
                <c:pt idx="3">
                  <c:v>436</c:v>
                </c:pt>
                <c:pt idx="4">
                  <c:v>1882</c:v>
                </c:pt>
                <c:pt idx="5">
                  <c:v>13</c:v>
                </c:pt>
                <c:pt idx="6">
                  <c:v>1013</c:v>
                </c:pt>
                <c:pt idx="7">
                  <c:v>1436</c:v>
                </c:pt>
                <c:pt idx="8">
                  <c:v>1867</c:v>
                </c:pt>
                <c:pt idx="9">
                  <c:v>1291</c:v>
                </c:pt>
                <c:pt idx="10">
                  <c:v>2380</c:v>
                </c:pt>
                <c:pt idx="11">
                  <c:v>939</c:v>
                </c:pt>
                <c:pt idx="12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8-4E99-A1C1-07B5FF06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586248"/>
        <c:axId val="1"/>
      </c:barChart>
      <c:catAx>
        <c:axId val="40158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586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13227342631126"/>
          <c:y val="0.76214530030572836"/>
          <c:w val="0.27355382939769068"/>
          <c:h val="0.229481112399746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0"/>
      <c:rotY val="10"/>
      <c:depthPercent val="100"/>
      <c:rAngAx val="1"/>
    </c:view3D>
    <c:floor>
      <c:thickness val="0"/>
    </c:floor>
    <c:sideWall>
      <c:thickness val="0"/>
      <c:spPr>
        <a:effectLst/>
      </c:spPr>
    </c:sideWall>
    <c:backWall>
      <c:thickness val="0"/>
      <c:spPr>
        <a:effectLst/>
      </c:spPr>
    </c:backWall>
    <c:plotArea>
      <c:layout>
        <c:manualLayout>
          <c:layoutTarget val="inner"/>
          <c:xMode val="edge"/>
          <c:yMode val="edge"/>
          <c:x val="6.3102568634356787E-2"/>
          <c:y val="9.356735833260044E-3"/>
          <c:w val="0.50043842625302393"/>
          <c:h val="0.5368427184332950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'2010'!$C$3</c:f>
              <c:strCache>
                <c:ptCount val="1"/>
                <c:pt idx="0">
                  <c:v>Blockbebauung der Gründerzeit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rgbClr val="000000"/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CE-4349-AFC5-15451CB6390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CE-4349-AFC5-15451CB639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CE-4349-AFC5-15451CB6390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CE-4349-AFC5-15451CB639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CE-4349-AFC5-15451CB6390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CE-4349-AFC5-15451CB6390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CE-4349-AFC5-15451CB6390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BCE-4349-AFC5-15451CB6390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CE-4349-AFC5-15451CB63909}"/>
              </c:ext>
            </c:extLst>
          </c:dPt>
          <c:dPt>
            <c:idx val="9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BCE-4349-AFC5-15451CB6390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BCE-4349-AFC5-15451CB639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BCE-4349-AFC5-15451CB63909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CE-4349-AFC5-15451CB63909}"/>
                </c:ext>
              </c:extLst>
            </c:dLbl>
            <c:numFmt formatCode="0&quot; %&quot;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'2010'!$B$5:$B$17</c:f>
              <c:strCache>
                <c:ptCount val="13"/>
                <c:pt idx="0">
                  <c:v>Mitte</c:v>
                </c:pt>
                <c:pt idx="1">
                  <c:v>Friedrichshain-Kreuzberg</c:v>
                </c:pt>
                <c:pt idx="2">
                  <c:v>Pankow</c:v>
                </c:pt>
                <c:pt idx="3">
                  <c:v>Charlottenburg-Wilmersdorf</c:v>
                </c:pt>
                <c:pt idx="4">
                  <c:v>Spandau</c:v>
                </c:pt>
                <c:pt idx="5">
                  <c:v>Steglitz-Zehlendorf</c:v>
                </c:pt>
                <c:pt idx="6">
                  <c:v>Tempelhof-Schöneberg</c:v>
                </c:pt>
                <c:pt idx="7">
                  <c:v>Neukölln</c:v>
                </c:pt>
                <c:pt idx="8">
                  <c:v>Treptow-Köpenick</c:v>
                </c:pt>
                <c:pt idx="9">
                  <c:v>Marzahn-Hellersdorf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 (Durchschnitt)</c:v>
                </c:pt>
              </c:strCache>
            </c:strRef>
          </c:cat>
          <c:val>
            <c:numRef>
              <c:f>'2010'!$D$5:$D$17</c:f>
              <c:numCache>
                <c:formatCode>0</c:formatCode>
                <c:ptCount val="13"/>
                <c:pt idx="0">
                  <c:v>65</c:v>
                </c:pt>
                <c:pt idx="1">
                  <c:v>73</c:v>
                </c:pt>
                <c:pt idx="2">
                  <c:v>17</c:v>
                </c:pt>
                <c:pt idx="3">
                  <c:v>37</c:v>
                </c:pt>
                <c:pt idx="4">
                  <c:v>6</c:v>
                </c:pt>
                <c:pt idx="5">
                  <c:v>7</c:v>
                </c:pt>
                <c:pt idx="6">
                  <c:v>22</c:v>
                </c:pt>
                <c:pt idx="7">
                  <c:v>15</c:v>
                </c:pt>
                <c:pt idx="8">
                  <c:v>7</c:v>
                </c:pt>
                <c:pt idx="9">
                  <c:v>0</c:v>
                </c:pt>
                <c:pt idx="10">
                  <c:v>7</c:v>
                </c:pt>
                <c:pt idx="11">
                  <c:v>6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CE-4349-AFC5-15451CB63909}"/>
            </c:ext>
          </c:extLst>
        </c:ser>
        <c:ser>
          <c:idx val="2"/>
          <c:order val="1"/>
          <c:tx>
            <c:strRef>
              <c:f>'2010'!$E$3</c:f>
              <c:strCache>
                <c:ptCount val="1"/>
                <c:pt idx="0">
                  <c:v>Zeilenbebauung der 20er, 30er, 50er Jahre</c:v>
                </c:pt>
              </c:strCache>
            </c:strRef>
          </c:tx>
          <c:spPr>
            <a:solidFill>
              <a:srgbClr val="990099"/>
            </a:solidFill>
            <a:ln>
              <a:solidFill>
                <a:srgbClr val="000000"/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CE-4349-AFC5-15451CB63909}"/>
                </c:ext>
              </c:extLst>
            </c:dLbl>
            <c:numFmt formatCode="0&quot; %&quot;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'2010'!$B$5:$B$17</c:f>
              <c:strCache>
                <c:ptCount val="13"/>
                <c:pt idx="0">
                  <c:v>Mitte</c:v>
                </c:pt>
                <c:pt idx="1">
                  <c:v>Friedrichshain-Kreuzberg</c:v>
                </c:pt>
                <c:pt idx="2">
                  <c:v>Pankow</c:v>
                </c:pt>
                <c:pt idx="3">
                  <c:v>Charlottenburg-Wilmersdorf</c:v>
                </c:pt>
                <c:pt idx="4">
                  <c:v>Spandau</c:v>
                </c:pt>
                <c:pt idx="5">
                  <c:v>Steglitz-Zehlendorf</c:v>
                </c:pt>
                <c:pt idx="6">
                  <c:v>Tempelhof-Schöneberg</c:v>
                </c:pt>
                <c:pt idx="7">
                  <c:v>Neukölln</c:v>
                </c:pt>
                <c:pt idx="8">
                  <c:v>Treptow-Köpenick</c:v>
                </c:pt>
                <c:pt idx="9">
                  <c:v>Marzahn-Hellersdorf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 (Durchschnitt)</c:v>
                </c:pt>
              </c:strCache>
            </c:strRef>
          </c:cat>
          <c:val>
            <c:numRef>
              <c:f>'2010'!$F$5:$F$17</c:f>
              <c:numCache>
                <c:formatCode>0</c:formatCode>
                <c:ptCount val="13"/>
                <c:pt idx="0">
                  <c:v>20</c:v>
                </c:pt>
                <c:pt idx="1">
                  <c:v>9</c:v>
                </c:pt>
                <c:pt idx="2">
                  <c:v>13</c:v>
                </c:pt>
                <c:pt idx="3">
                  <c:v>22</c:v>
                </c:pt>
                <c:pt idx="4">
                  <c:v>19</c:v>
                </c:pt>
                <c:pt idx="5">
                  <c:v>18</c:v>
                </c:pt>
                <c:pt idx="6">
                  <c:v>23</c:v>
                </c:pt>
                <c:pt idx="7">
                  <c:v>21</c:v>
                </c:pt>
                <c:pt idx="8">
                  <c:v>16</c:v>
                </c:pt>
                <c:pt idx="9">
                  <c:v>0</c:v>
                </c:pt>
                <c:pt idx="10">
                  <c:v>18</c:v>
                </c:pt>
                <c:pt idx="11">
                  <c:v>16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BCE-4349-AFC5-15451CB63909}"/>
            </c:ext>
          </c:extLst>
        </c:ser>
        <c:ser>
          <c:idx val="3"/>
          <c:order val="2"/>
          <c:tx>
            <c:strRef>
              <c:f>'2010'!$G$3</c:f>
              <c:strCache>
                <c:ptCount val="1"/>
                <c:pt idx="0">
                  <c:v>hohe Bebauung der Nachkriegszeit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000000"/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5"/>
              <c:layout>
                <c:manualLayout>
                  <c:x val="0"/>
                  <c:y val="-1.3759214114136834E-2"/>
                </c:manualLayout>
              </c:layout>
              <c:numFmt formatCode="0&quot; %&quot;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BCE-4349-AFC5-15451CB63909}"/>
                </c:ext>
              </c:extLst>
            </c:dLbl>
            <c:numFmt formatCode="0&quot; %&quot;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'2010'!$B$5:$B$17</c:f>
              <c:strCache>
                <c:ptCount val="13"/>
                <c:pt idx="0">
                  <c:v>Mitte</c:v>
                </c:pt>
                <c:pt idx="1">
                  <c:v>Friedrichshain-Kreuzberg</c:v>
                </c:pt>
                <c:pt idx="2">
                  <c:v>Pankow</c:v>
                </c:pt>
                <c:pt idx="3">
                  <c:v>Charlottenburg-Wilmersdorf</c:v>
                </c:pt>
                <c:pt idx="4">
                  <c:v>Spandau</c:v>
                </c:pt>
                <c:pt idx="5">
                  <c:v>Steglitz-Zehlendorf</c:v>
                </c:pt>
                <c:pt idx="6">
                  <c:v>Tempelhof-Schöneberg</c:v>
                </c:pt>
                <c:pt idx="7">
                  <c:v>Neukölln</c:v>
                </c:pt>
                <c:pt idx="8">
                  <c:v>Treptow-Köpenick</c:v>
                </c:pt>
                <c:pt idx="9">
                  <c:v>Marzahn-Hellersdorf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 (Durchschnitt)</c:v>
                </c:pt>
              </c:strCache>
            </c:strRef>
          </c:cat>
          <c:val>
            <c:numRef>
              <c:f>'2010'!$H$5:$H$17</c:f>
              <c:numCache>
                <c:formatCode>0</c:formatCode>
                <c:ptCount val="13"/>
                <c:pt idx="0">
                  <c:v>13</c:v>
                </c:pt>
                <c:pt idx="1">
                  <c:v>18</c:v>
                </c:pt>
                <c:pt idx="2">
                  <c:v>8</c:v>
                </c:pt>
                <c:pt idx="3">
                  <c:v>5</c:v>
                </c:pt>
                <c:pt idx="4">
                  <c:v>12</c:v>
                </c:pt>
                <c:pt idx="5">
                  <c:v>2</c:v>
                </c:pt>
                <c:pt idx="6">
                  <c:v>9</c:v>
                </c:pt>
                <c:pt idx="7">
                  <c:v>11</c:v>
                </c:pt>
                <c:pt idx="8">
                  <c:v>6</c:v>
                </c:pt>
                <c:pt idx="9">
                  <c:v>26</c:v>
                </c:pt>
                <c:pt idx="10">
                  <c:v>40</c:v>
                </c:pt>
                <c:pt idx="11">
                  <c:v>9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BCE-4349-AFC5-15451CB63909}"/>
            </c:ext>
          </c:extLst>
        </c:ser>
        <c:ser>
          <c:idx val="6"/>
          <c:order val="3"/>
          <c:tx>
            <c:strRef>
              <c:f>'2010'!$I$3</c:f>
              <c:strCache>
                <c:ptCount val="1"/>
                <c:pt idx="0">
                  <c:v>niedrige Bebauung mit Gartenstruktur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7370483196786227E-3"/>
                  <c:y val="-1.9492219995027173E-2"/>
                </c:manualLayout>
              </c:layout>
              <c:numFmt formatCode="0&quot; %&quot;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BCE-4349-AFC5-15451CB639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BCE-4349-AFC5-15451CB63909}"/>
                </c:ext>
              </c:extLst>
            </c:dLbl>
            <c:numFmt formatCode="0&quot; %&quot;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'2010'!$B$5:$B$17</c:f>
              <c:strCache>
                <c:ptCount val="13"/>
                <c:pt idx="0">
                  <c:v>Mitte</c:v>
                </c:pt>
                <c:pt idx="1">
                  <c:v>Friedrichshain-Kreuzberg</c:v>
                </c:pt>
                <c:pt idx="2">
                  <c:v>Pankow</c:v>
                </c:pt>
                <c:pt idx="3">
                  <c:v>Charlottenburg-Wilmersdorf</c:v>
                </c:pt>
                <c:pt idx="4">
                  <c:v>Spandau</c:v>
                </c:pt>
                <c:pt idx="5">
                  <c:v>Steglitz-Zehlendorf</c:v>
                </c:pt>
                <c:pt idx="6">
                  <c:v>Tempelhof-Schöneberg</c:v>
                </c:pt>
                <c:pt idx="7">
                  <c:v>Neukölln</c:v>
                </c:pt>
                <c:pt idx="8">
                  <c:v>Treptow-Köpenick</c:v>
                </c:pt>
                <c:pt idx="9">
                  <c:v>Marzahn-Hellersdorf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 (Durchschnitt)</c:v>
                </c:pt>
              </c:strCache>
            </c:strRef>
          </c:cat>
          <c:val>
            <c:numRef>
              <c:f>'2010'!$J$5:$J$17</c:f>
              <c:numCache>
                <c:formatCode>0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61</c:v>
                </c:pt>
                <c:pt idx="3">
                  <c:v>36</c:v>
                </c:pt>
                <c:pt idx="4">
                  <c:v>63</c:v>
                </c:pt>
                <c:pt idx="5">
                  <c:v>73</c:v>
                </c:pt>
                <c:pt idx="6">
                  <c:v>46</c:v>
                </c:pt>
                <c:pt idx="7">
                  <c:v>52</c:v>
                </c:pt>
                <c:pt idx="8">
                  <c:v>71</c:v>
                </c:pt>
                <c:pt idx="9">
                  <c:v>73</c:v>
                </c:pt>
                <c:pt idx="10">
                  <c:v>34</c:v>
                </c:pt>
                <c:pt idx="11">
                  <c:v>69</c:v>
                </c:pt>
                <c:pt idx="1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BCE-4349-AFC5-15451CB63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01588216"/>
        <c:axId val="1"/>
        <c:axId val="0"/>
      </c:bar3DChart>
      <c:catAx>
        <c:axId val="40158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1588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358479471851493"/>
          <c:y val="9.2397766353442934E-2"/>
          <c:w val="0.3549519485682569"/>
          <c:h val="0.1847955327068858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95250</xdr:rowOff>
    </xdr:from>
    <xdr:to>
      <xdr:col>15</xdr:col>
      <xdr:colOff>676275</xdr:colOff>
      <xdr:row>61</xdr:row>
      <xdr:rowOff>66675</xdr:rowOff>
    </xdr:to>
    <xdr:graphicFrame macro="">
      <xdr:nvGraphicFramePr>
        <xdr:cNvPr id="204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19</xdr:row>
      <xdr:rowOff>0</xdr:rowOff>
    </xdr:from>
    <xdr:to>
      <xdr:col>15</xdr:col>
      <xdr:colOff>561975</xdr:colOff>
      <xdr:row>69</xdr:row>
      <xdr:rowOff>47625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B47" sqref="B47"/>
    </sheetView>
  </sheetViews>
  <sheetFormatPr baseColWidth="10" defaultRowHeight="12.75" x14ac:dyDescent="0.2"/>
  <sheetData>
    <row r="1" spans="1:11" ht="30.75" x14ac:dyDescent="0.45">
      <c r="A1" s="60" t="s">
        <v>35</v>
      </c>
      <c r="B1" s="26"/>
      <c r="C1" s="26"/>
      <c r="D1" s="26"/>
      <c r="E1" s="26"/>
      <c r="G1" s="26"/>
      <c r="H1" s="55"/>
      <c r="I1" s="26"/>
      <c r="K1" s="41"/>
    </row>
    <row r="2" spans="1:11" x14ac:dyDescent="0.2">
      <c r="A2" s="61"/>
      <c r="B2" s="27"/>
      <c r="C2" s="27"/>
      <c r="D2" s="27"/>
      <c r="E2" s="27"/>
      <c r="F2" s="11"/>
      <c r="G2" s="27"/>
      <c r="H2" s="50"/>
      <c r="I2" s="27"/>
      <c r="J2" s="11"/>
      <c r="K2" s="43"/>
    </row>
    <row r="3" spans="1:11" ht="22.5" customHeight="1" x14ac:dyDescent="0.2">
      <c r="A3" s="48"/>
      <c r="B3" s="49" t="s">
        <v>19</v>
      </c>
      <c r="C3" s="42"/>
      <c r="D3" s="16" t="s">
        <v>29</v>
      </c>
      <c r="E3" s="42"/>
      <c r="F3" s="16" t="s">
        <v>2</v>
      </c>
      <c r="G3" s="42"/>
      <c r="H3" s="16" t="s">
        <v>3</v>
      </c>
      <c r="I3" s="42"/>
      <c r="J3" s="16" t="s">
        <v>4</v>
      </c>
      <c r="K3" s="37"/>
    </row>
    <row r="4" spans="1:11" x14ac:dyDescent="0.2">
      <c r="A4" s="48" t="s">
        <v>20</v>
      </c>
      <c r="B4" s="28" t="s">
        <v>14</v>
      </c>
      <c r="C4" s="28" t="s">
        <v>27</v>
      </c>
      <c r="D4" s="28" t="s">
        <v>14</v>
      </c>
      <c r="E4" s="28" t="s">
        <v>6</v>
      </c>
      <c r="F4" s="12" t="s">
        <v>14</v>
      </c>
      <c r="G4" s="28" t="s">
        <v>6</v>
      </c>
      <c r="H4" s="51" t="s">
        <v>14</v>
      </c>
      <c r="I4" s="28" t="s">
        <v>6</v>
      </c>
      <c r="J4" s="12" t="s">
        <v>14</v>
      </c>
      <c r="K4" s="38" t="s">
        <v>28</v>
      </c>
    </row>
    <row r="5" spans="1:11" x14ac:dyDescent="0.2">
      <c r="A5" s="17" t="s">
        <v>7</v>
      </c>
      <c r="B5" s="39">
        <v>684</v>
      </c>
      <c r="C5" s="39">
        <v>62</v>
      </c>
      <c r="D5" s="39">
        <v>324</v>
      </c>
      <c r="E5" s="39">
        <v>29</v>
      </c>
      <c r="F5" s="39">
        <v>89</v>
      </c>
      <c r="G5" s="39">
        <v>8</v>
      </c>
      <c r="H5" s="58">
        <v>13</v>
      </c>
      <c r="I5" s="39">
        <v>1</v>
      </c>
      <c r="J5" s="39">
        <v>1109</v>
      </c>
      <c r="K5" s="39">
        <v>100</v>
      </c>
    </row>
    <row r="6" spans="1:11" x14ac:dyDescent="0.2">
      <c r="A6" s="17" t="s">
        <v>21</v>
      </c>
      <c r="B6" s="39">
        <v>533</v>
      </c>
      <c r="C6" s="39">
        <v>75</v>
      </c>
      <c r="D6" s="39">
        <v>74</v>
      </c>
      <c r="E6" s="39">
        <v>10</v>
      </c>
      <c r="F6" s="39">
        <v>95</v>
      </c>
      <c r="G6" s="39">
        <v>13</v>
      </c>
      <c r="H6" s="58">
        <v>4</v>
      </c>
      <c r="I6" s="39">
        <v>1</v>
      </c>
      <c r="J6" s="39">
        <v>707</v>
      </c>
      <c r="K6" s="39">
        <v>100</v>
      </c>
    </row>
    <row r="7" spans="1:11" x14ac:dyDescent="0.2">
      <c r="A7" s="17" t="s">
        <v>11</v>
      </c>
      <c r="B7" s="39">
        <v>547</v>
      </c>
      <c r="C7" s="39">
        <v>21</v>
      </c>
      <c r="D7" s="39">
        <v>385</v>
      </c>
      <c r="E7" s="39">
        <v>15</v>
      </c>
      <c r="F7" s="39">
        <v>225</v>
      </c>
      <c r="G7" s="39">
        <v>9</v>
      </c>
      <c r="H7" s="58">
        <v>1436</v>
      </c>
      <c r="I7" s="39">
        <v>55</v>
      </c>
      <c r="J7" s="39">
        <v>2593</v>
      </c>
      <c r="K7" s="39">
        <v>100</v>
      </c>
    </row>
    <row r="8" spans="1:11" x14ac:dyDescent="0.2">
      <c r="A8" s="17" t="s">
        <v>22</v>
      </c>
      <c r="B8" s="39">
        <v>596</v>
      </c>
      <c r="C8" s="39">
        <v>37</v>
      </c>
      <c r="D8" s="39">
        <v>347</v>
      </c>
      <c r="E8" s="39">
        <v>22</v>
      </c>
      <c r="F8" s="39">
        <v>84</v>
      </c>
      <c r="G8" s="39">
        <v>5</v>
      </c>
      <c r="H8" s="58">
        <v>578</v>
      </c>
      <c r="I8" s="39">
        <v>36</v>
      </c>
      <c r="J8" s="39">
        <v>1605</v>
      </c>
      <c r="K8" s="39">
        <v>100</v>
      </c>
    </row>
    <row r="9" spans="1:11" x14ac:dyDescent="0.2">
      <c r="A9" s="17" t="s">
        <v>8</v>
      </c>
      <c r="B9" s="39">
        <v>144</v>
      </c>
      <c r="C9" s="39">
        <v>7</v>
      </c>
      <c r="D9" s="39">
        <v>465</v>
      </c>
      <c r="E9" s="39">
        <v>22</v>
      </c>
      <c r="F9" s="39">
        <v>210</v>
      </c>
      <c r="G9" s="39">
        <v>10</v>
      </c>
      <c r="H9" s="58">
        <v>1291</v>
      </c>
      <c r="I9" s="39">
        <v>61</v>
      </c>
      <c r="J9" s="39">
        <v>2110</v>
      </c>
      <c r="K9" s="39">
        <v>100</v>
      </c>
    </row>
    <row r="10" spans="1:11" x14ac:dyDescent="0.2">
      <c r="A10" s="17" t="s">
        <v>23</v>
      </c>
      <c r="B10" s="39">
        <v>221</v>
      </c>
      <c r="C10" s="39">
        <v>7</v>
      </c>
      <c r="D10" s="39">
        <v>590</v>
      </c>
      <c r="E10" s="39">
        <v>18</v>
      </c>
      <c r="F10" s="39">
        <v>47</v>
      </c>
      <c r="G10" s="39">
        <v>1</v>
      </c>
      <c r="H10" s="58">
        <v>2380</v>
      </c>
      <c r="I10" s="39">
        <v>73</v>
      </c>
      <c r="J10" s="39">
        <v>3238</v>
      </c>
      <c r="K10" s="39">
        <v>100</v>
      </c>
    </row>
    <row r="11" spans="1:11" x14ac:dyDescent="0.2">
      <c r="A11" s="17" t="s">
        <v>24</v>
      </c>
      <c r="B11" s="39">
        <v>472</v>
      </c>
      <c r="C11" s="39">
        <v>23</v>
      </c>
      <c r="D11" s="39">
        <v>476</v>
      </c>
      <c r="E11" s="39">
        <v>23</v>
      </c>
      <c r="F11" s="39">
        <v>164</v>
      </c>
      <c r="G11" s="39">
        <v>8</v>
      </c>
      <c r="H11" s="58">
        <v>939</v>
      </c>
      <c r="I11" s="39">
        <v>46</v>
      </c>
      <c r="J11" s="39">
        <v>2051</v>
      </c>
      <c r="K11" s="39">
        <v>100</v>
      </c>
    </row>
    <row r="12" spans="1:11" x14ac:dyDescent="0.2">
      <c r="A12" s="17" t="s">
        <v>9</v>
      </c>
      <c r="B12" s="39">
        <v>297</v>
      </c>
      <c r="C12" s="39">
        <v>15</v>
      </c>
      <c r="D12" s="39">
        <v>441</v>
      </c>
      <c r="E12" s="39">
        <v>23</v>
      </c>
      <c r="F12" s="39">
        <v>201</v>
      </c>
      <c r="G12" s="39">
        <v>10</v>
      </c>
      <c r="H12" s="58">
        <v>1013</v>
      </c>
      <c r="I12" s="39">
        <v>52</v>
      </c>
      <c r="J12" s="39">
        <v>1953</v>
      </c>
      <c r="K12" s="39">
        <v>100</v>
      </c>
    </row>
    <row r="13" spans="1:11" x14ac:dyDescent="0.2">
      <c r="A13" s="17" t="s">
        <v>25</v>
      </c>
      <c r="B13" s="39">
        <v>233</v>
      </c>
      <c r="C13" s="39">
        <v>8</v>
      </c>
      <c r="D13" s="39">
        <v>492</v>
      </c>
      <c r="E13" s="39">
        <v>16</v>
      </c>
      <c r="F13" s="39">
        <v>175</v>
      </c>
      <c r="G13" s="39">
        <v>6</v>
      </c>
      <c r="H13" s="58">
        <v>2092</v>
      </c>
      <c r="I13" s="39">
        <v>70</v>
      </c>
      <c r="J13" s="39">
        <v>2992</v>
      </c>
      <c r="K13" s="39">
        <v>100</v>
      </c>
    </row>
    <row r="14" spans="1:11" x14ac:dyDescent="0.2">
      <c r="A14" s="17" t="s">
        <v>26</v>
      </c>
      <c r="B14" s="39">
        <v>0</v>
      </c>
      <c r="C14" s="39">
        <v>0</v>
      </c>
      <c r="D14" s="39">
        <v>4</v>
      </c>
      <c r="E14" s="39">
        <v>0</v>
      </c>
      <c r="F14" s="39">
        <v>674</v>
      </c>
      <c r="G14" s="39">
        <v>26</v>
      </c>
      <c r="H14" s="58">
        <v>1882</v>
      </c>
      <c r="I14" s="39">
        <v>74</v>
      </c>
      <c r="J14" s="39">
        <v>2560</v>
      </c>
      <c r="K14" s="39">
        <v>100</v>
      </c>
    </row>
    <row r="15" spans="1:11" x14ac:dyDescent="0.2">
      <c r="A15" s="17" t="s">
        <v>10</v>
      </c>
      <c r="B15" s="39">
        <v>116</v>
      </c>
      <c r="C15" s="39">
        <v>9</v>
      </c>
      <c r="D15" s="39">
        <v>266</v>
      </c>
      <c r="E15" s="39">
        <v>20</v>
      </c>
      <c r="F15" s="39">
        <v>514</v>
      </c>
      <c r="G15" s="39">
        <v>39</v>
      </c>
      <c r="H15" s="58">
        <v>436</v>
      </c>
      <c r="I15" s="39">
        <v>33</v>
      </c>
      <c r="J15" s="39">
        <v>1333</v>
      </c>
      <c r="K15" s="39">
        <v>100</v>
      </c>
    </row>
    <row r="16" spans="1:11" x14ac:dyDescent="0.2">
      <c r="A16" s="17" t="s">
        <v>12</v>
      </c>
      <c r="B16" s="39">
        <v>169</v>
      </c>
      <c r="C16" s="39">
        <v>6</v>
      </c>
      <c r="D16" s="39">
        <v>482</v>
      </c>
      <c r="E16" s="39">
        <v>18</v>
      </c>
      <c r="F16" s="39">
        <v>199</v>
      </c>
      <c r="G16" s="39">
        <v>7</v>
      </c>
      <c r="H16" s="58">
        <v>1867</v>
      </c>
      <c r="I16" s="39">
        <v>69</v>
      </c>
      <c r="J16" s="39">
        <v>2717</v>
      </c>
      <c r="K16" s="39">
        <v>100</v>
      </c>
    </row>
    <row r="17" spans="1:11" x14ac:dyDescent="0.2">
      <c r="A17" s="44" t="s">
        <v>18</v>
      </c>
      <c r="B17" s="44">
        <v>4013</v>
      </c>
      <c r="C17" s="44">
        <v>16</v>
      </c>
      <c r="D17" s="44">
        <v>4346</v>
      </c>
      <c r="E17" s="44">
        <v>17</v>
      </c>
      <c r="F17" s="44">
        <v>2678</v>
      </c>
      <c r="G17" s="44">
        <v>11</v>
      </c>
      <c r="H17" s="44">
        <v>13931</v>
      </c>
      <c r="I17" s="44">
        <v>56</v>
      </c>
      <c r="J17" s="44">
        <v>24968</v>
      </c>
      <c r="K17" s="44">
        <v>100</v>
      </c>
    </row>
    <row r="22" spans="1:11" ht="30.75" x14ac:dyDescent="0.45">
      <c r="A22" s="60" t="s">
        <v>36</v>
      </c>
      <c r="B22" s="26"/>
      <c r="C22" s="26"/>
      <c r="E22" s="26"/>
      <c r="F22" s="26"/>
      <c r="J22" s="26"/>
    </row>
    <row r="23" spans="1:11" x14ac:dyDescent="0.2">
      <c r="A23" s="61"/>
      <c r="B23" s="27"/>
      <c r="C23" s="27"/>
      <c r="D23" s="11"/>
      <c r="E23" s="27"/>
      <c r="F23" s="27"/>
      <c r="G23" s="11"/>
      <c r="H23" s="11"/>
      <c r="I23" s="11"/>
      <c r="J23" s="11"/>
      <c r="K23" s="43"/>
    </row>
    <row r="24" spans="1:11" ht="22.5" x14ac:dyDescent="0.2">
      <c r="A24" s="48"/>
      <c r="B24" s="49" t="s">
        <v>31</v>
      </c>
      <c r="C24" s="42"/>
      <c r="D24" s="16" t="s">
        <v>34</v>
      </c>
      <c r="E24" s="42"/>
      <c r="F24" s="16" t="s">
        <v>32</v>
      </c>
      <c r="G24" s="42"/>
      <c r="H24" s="16" t="s">
        <v>33</v>
      </c>
      <c r="I24" s="42"/>
      <c r="J24" s="16" t="s">
        <v>4</v>
      </c>
      <c r="K24" s="37"/>
    </row>
    <row r="25" spans="1:11" x14ac:dyDescent="0.2">
      <c r="A25" s="48" t="s">
        <v>20</v>
      </c>
      <c r="B25" s="28" t="s">
        <v>14</v>
      </c>
      <c r="C25" s="28" t="s">
        <v>27</v>
      </c>
      <c r="D25" s="28" t="s">
        <v>14</v>
      </c>
      <c r="E25" s="28" t="s">
        <v>6</v>
      </c>
      <c r="F25" s="12" t="s">
        <v>14</v>
      </c>
      <c r="G25" s="28" t="s">
        <v>6</v>
      </c>
      <c r="H25" s="51" t="s">
        <v>14</v>
      </c>
      <c r="I25" s="28" t="s">
        <v>6</v>
      </c>
      <c r="J25" s="12" t="s">
        <v>14</v>
      </c>
      <c r="K25" s="38" t="s">
        <v>28</v>
      </c>
    </row>
    <row r="26" spans="1:11" x14ac:dyDescent="0.2">
      <c r="A26" s="17" t="s">
        <v>7</v>
      </c>
      <c r="B26" s="39">
        <v>679</v>
      </c>
      <c r="C26" s="39">
        <f t="shared" ref="C26:C37" si="0">B26*100/J26</f>
        <v>65</v>
      </c>
      <c r="D26" s="39">
        <v>211</v>
      </c>
      <c r="E26" s="39">
        <f t="shared" ref="E26:E37" si="1">D26*100/J26</f>
        <v>20</v>
      </c>
      <c r="F26" s="39">
        <v>133</v>
      </c>
      <c r="G26" s="39">
        <f t="shared" ref="G26:G37" si="2">F26*100/J26</f>
        <v>13</v>
      </c>
      <c r="H26" s="58">
        <v>22</v>
      </c>
      <c r="I26" s="39">
        <f t="shared" ref="I26:I37" si="3">H26*100/J26</f>
        <v>2</v>
      </c>
      <c r="J26" s="39">
        <v>1046</v>
      </c>
      <c r="K26" s="39">
        <f t="shared" ref="K26:K37" si="4">C26+G26+I26+E26</f>
        <v>100</v>
      </c>
    </row>
    <row r="27" spans="1:11" x14ac:dyDescent="0.2">
      <c r="A27" s="17" t="s">
        <v>21</v>
      </c>
      <c r="B27" s="39">
        <v>509</v>
      </c>
      <c r="C27" s="39">
        <f t="shared" si="0"/>
        <v>73</v>
      </c>
      <c r="D27" s="39">
        <v>60</v>
      </c>
      <c r="E27" s="39">
        <f t="shared" si="1"/>
        <v>9</v>
      </c>
      <c r="F27" s="39">
        <v>128</v>
      </c>
      <c r="G27" s="39">
        <f t="shared" si="2"/>
        <v>18</v>
      </c>
      <c r="H27" s="58">
        <v>3</v>
      </c>
      <c r="I27" s="39">
        <f t="shared" si="3"/>
        <v>0</v>
      </c>
      <c r="J27" s="39">
        <v>700</v>
      </c>
      <c r="K27" s="39">
        <f t="shared" si="4"/>
        <v>100</v>
      </c>
    </row>
    <row r="28" spans="1:11" x14ac:dyDescent="0.2">
      <c r="A28" s="17" t="s">
        <v>11</v>
      </c>
      <c r="B28" s="39">
        <v>508</v>
      </c>
      <c r="C28" s="39">
        <f t="shared" si="0"/>
        <v>17</v>
      </c>
      <c r="D28" s="39">
        <v>379</v>
      </c>
      <c r="E28" s="39">
        <f t="shared" si="1"/>
        <v>13</v>
      </c>
      <c r="F28" s="39">
        <v>245</v>
      </c>
      <c r="G28" s="39">
        <f t="shared" si="2"/>
        <v>8</v>
      </c>
      <c r="H28" s="58">
        <v>1804</v>
      </c>
      <c r="I28" s="39">
        <f t="shared" si="3"/>
        <v>61</v>
      </c>
      <c r="J28" s="39">
        <v>2936</v>
      </c>
      <c r="K28" s="39">
        <f t="shared" si="4"/>
        <v>99</v>
      </c>
    </row>
    <row r="29" spans="1:11" x14ac:dyDescent="0.2">
      <c r="A29" s="17" t="s">
        <v>22</v>
      </c>
      <c r="B29" s="39">
        <v>594</v>
      </c>
      <c r="C29" s="39">
        <f t="shared" si="0"/>
        <v>37</v>
      </c>
      <c r="D29" s="39">
        <v>357</v>
      </c>
      <c r="E29" s="39">
        <f t="shared" si="1"/>
        <v>22</v>
      </c>
      <c r="F29" s="39">
        <v>80</v>
      </c>
      <c r="G29" s="39">
        <f t="shared" si="2"/>
        <v>5</v>
      </c>
      <c r="H29" s="58">
        <v>586</v>
      </c>
      <c r="I29" s="39">
        <f t="shared" si="3"/>
        <v>36</v>
      </c>
      <c r="J29" s="39">
        <v>1616</v>
      </c>
      <c r="K29" s="39">
        <f t="shared" si="4"/>
        <v>100</v>
      </c>
    </row>
    <row r="30" spans="1:11" x14ac:dyDescent="0.2">
      <c r="A30" s="17" t="s">
        <v>8</v>
      </c>
      <c r="B30" s="39">
        <v>141</v>
      </c>
      <c r="C30" s="39">
        <f t="shared" si="0"/>
        <v>6</v>
      </c>
      <c r="D30" s="39">
        <v>431</v>
      </c>
      <c r="E30" s="39">
        <f t="shared" si="1"/>
        <v>19</v>
      </c>
      <c r="F30" s="39">
        <v>258</v>
      </c>
      <c r="G30" s="39">
        <f t="shared" si="2"/>
        <v>12</v>
      </c>
      <c r="H30" s="58">
        <v>1412</v>
      </c>
      <c r="I30" s="39">
        <f t="shared" si="3"/>
        <v>63</v>
      </c>
      <c r="J30" s="39">
        <v>2242</v>
      </c>
      <c r="K30" s="39">
        <f t="shared" si="4"/>
        <v>100</v>
      </c>
    </row>
    <row r="31" spans="1:11" x14ac:dyDescent="0.2">
      <c r="A31" s="17" t="s">
        <v>23</v>
      </c>
      <c r="B31" s="39">
        <v>221</v>
      </c>
      <c r="C31" s="39">
        <f t="shared" si="0"/>
        <v>7</v>
      </c>
      <c r="D31" s="39">
        <v>592</v>
      </c>
      <c r="E31" s="39">
        <f t="shared" si="1"/>
        <v>18</v>
      </c>
      <c r="F31" s="39">
        <v>68</v>
      </c>
      <c r="G31" s="39">
        <f t="shared" si="2"/>
        <v>2</v>
      </c>
      <c r="H31" s="58">
        <v>2402</v>
      </c>
      <c r="I31" s="39">
        <f t="shared" si="3"/>
        <v>73</v>
      </c>
      <c r="J31" s="39">
        <v>3284</v>
      </c>
      <c r="K31" s="39">
        <f t="shared" si="4"/>
        <v>100</v>
      </c>
    </row>
    <row r="32" spans="1:11" x14ac:dyDescent="0.2">
      <c r="A32" s="17" t="s">
        <v>24</v>
      </c>
      <c r="B32" s="39">
        <v>447</v>
      </c>
      <c r="C32" s="39">
        <f t="shared" si="0"/>
        <v>22</v>
      </c>
      <c r="D32" s="39">
        <v>471</v>
      </c>
      <c r="E32" s="39">
        <f t="shared" si="1"/>
        <v>23</v>
      </c>
      <c r="F32" s="39">
        <v>178</v>
      </c>
      <c r="G32" s="39">
        <f t="shared" si="2"/>
        <v>9</v>
      </c>
      <c r="H32" s="58">
        <v>951</v>
      </c>
      <c r="I32" s="39">
        <f t="shared" si="3"/>
        <v>46</v>
      </c>
      <c r="J32" s="39">
        <v>2047</v>
      </c>
      <c r="K32" s="39">
        <f t="shared" si="4"/>
        <v>100</v>
      </c>
    </row>
    <row r="33" spans="1:11" x14ac:dyDescent="0.2">
      <c r="A33" s="17" t="s">
        <v>9</v>
      </c>
      <c r="B33" s="39">
        <v>298</v>
      </c>
      <c r="C33" s="39">
        <f t="shared" si="0"/>
        <v>15</v>
      </c>
      <c r="D33" s="39">
        <v>421</v>
      </c>
      <c r="E33" s="39">
        <f t="shared" si="1"/>
        <v>21</v>
      </c>
      <c r="F33" s="39">
        <v>219</v>
      </c>
      <c r="G33" s="39">
        <f t="shared" si="2"/>
        <v>11</v>
      </c>
      <c r="H33" s="58">
        <v>1031</v>
      </c>
      <c r="I33" s="39">
        <f t="shared" si="3"/>
        <v>52</v>
      </c>
      <c r="J33" s="39">
        <v>1968</v>
      </c>
      <c r="K33" s="39">
        <f t="shared" si="4"/>
        <v>99</v>
      </c>
    </row>
    <row r="34" spans="1:11" x14ac:dyDescent="0.2">
      <c r="A34" s="17" t="s">
        <v>25</v>
      </c>
      <c r="B34" s="39">
        <v>216</v>
      </c>
      <c r="C34" s="39">
        <f t="shared" si="0"/>
        <v>7</v>
      </c>
      <c r="D34" s="39">
        <v>487</v>
      </c>
      <c r="E34" s="39">
        <f t="shared" si="1"/>
        <v>16</v>
      </c>
      <c r="F34" s="39">
        <v>197</v>
      </c>
      <c r="G34" s="39">
        <f t="shared" si="2"/>
        <v>6</v>
      </c>
      <c r="H34" s="58">
        <v>2150</v>
      </c>
      <c r="I34" s="39">
        <f t="shared" si="3"/>
        <v>71</v>
      </c>
      <c r="J34" s="39">
        <v>3049</v>
      </c>
      <c r="K34" s="39">
        <f t="shared" si="4"/>
        <v>100</v>
      </c>
    </row>
    <row r="35" spans="1:11" x14ac:dyDescent="0.2">
      <c r="A35" s="17" t="s">
        <v>26</v>
      </c>
      <c r="B35" s="39">
        <v>0</v>
      </c>
      <c r="C35" s="39">
        <f t="shared" si="0"/>
        <v>0</v>
      </c>
      <c r="D35" s="39">
        <v>10</v>
      </c>
      <c r="E35" s="39">
        <f t="shared" si="1"/>
        <v>0</v>
      </c>
      <c r="F35" s="39">
        <v>695</v>
      </c>
      <c r="G35" s="39">
        <f t="shared" si="2"/>
        <v>26</v>
      </c>
      <c r="H35" s="58">
        <v>1935</v>
      </c>
      <c r="I35" s="39">
        <f t="shared" si="3"/>
        <v>73</v>
      </c>
      <c r="J35" s="39">
        <v>2640</v>
      </c>
      <c r="K35" s="39">
        <f t="shared" si="4"/>
        <v>99</v>
      </c>
    </row>
    <row r="36" spans="1:11" x14ac:dyDescent="0.2">
      <c r="A36" s="17" t="s">
        <v>10</v>
      </c>
      <c r="B36" s="39">
        <v>99</v>
      </c>
      <c r="C36" s="39">
        <f t="shared" si="0"/>
        <v>7</v>
      </c>
      <c r="D36" s="39">
        <v>242</v>
      </c>
      <c r="E36" s="39">
        <f t="shared" si="1"/>
        <v>18</v>
      </c>
      <c r="F36" s="39">
        <v>547</v>
      </c>
      <c r="G36" s="39">
        <f t="shared" si="2"/>
        <v>40</v>
      </c>
      <c r="H36" s="58">
        <v>466</v>
      </c>
      <c r="I36" s="39">
        <f t="shared" si="3"/>
        <v>34</v>
      </c>
      <c r="J36" s="39">
        <v>1353</v>
      </c>
      <c r="K36" s="39">
        <f t="shared" si="4"/>
        <v>99</v>
      </c>
    </row>
    <row r="37" spans="1:11" x14ac:dyDescent="0.2">
      <c r="A37" s="17" t="s">
        <v>12</v>
      </c>
      <c r="B37" s="39">
        <v>165</v>
      </c>
      <c r="C37" s="39">
        <f t="shared" si="0"/>
        <v>6</v>
      </c>
      <c r="D37" s="39">
        <v>456</v>
      </c>
      <c r="E37" s="39">
        <f t="shared" si="1"/>
        <v>16</v>
      </c>
      <c r="F37" s="39">
        <v>247</v>
      </c>
      <c r="G37" s="39">
        <f t="shared" si="2"/>
        <v>9</v>
      </c>
      <c r="H37" s="58">
        <v>1938</v>
      </c>
      <c r="I37" s="39">
        <f t="shared" si="3"/>
        <v>69</v>
      </c>
      <c r="J37" s="39">
        <v>2806</v>
      </c>
      <c r="K37" s="39">
        <f t="shared" si="4"/>
        <v>100</v>
      </c>
    </row>
    <row r="38" spans="1:11" x14ac:dyDescent="0.2">
      <c r="A38" s="44" t="s">
        <v>18</v>
      </c>
      <c r="B38" s="44">
        <v>3876</v>
      </c>
      <c r="C38" s="44">
        <v>15</v>
      </c>
      <c r="D38" s="44">
        <v>4117</v>
      </c>
      <c r="E38" s="44">
        <v>16</v>
      </c>
      <c r="F38" s="44">
        <v>2994</v>
      </c>
      <c r="G38" s="44">
        <v>12</v>
      </c>
      <c r="H38" s="44">
        <v>14700</v>
      </c>
      <c r="I38" s="44">
        <v>57</v>
      </c>
      <c r="J38" s="44">
        <v>25687</v>
      </c>
      <c r="K38" s="44">
        <v>100</v>
      </c>
    </row>
    <row r="43" spans="1:11" ht="30.75" x14ac:dyDescent="0.45">
      <c r="A43" s="60" t="s">
        <v>37</v>
      </c>
      <c r="B43" s="26"/>
      <c r="C43" s="26"/>
      <c r="E43" s="26"/>
      <c r="F43" s="26"/>
      <c r="J43" s="26"/>
    </row>
    <row r="44" spans="1:11" x14ac:dyDescent="0.2">
      <c r="A44" s="61"/>
      <c r="B44" s="27"/>
      <c r="C44" s="27"/>
      <c r="D44" s="27"/>
      <c r="E44" s="27"/>
      <c r="F44" s="11"/>
      <c r="G44" s="27"/>
      <c r="H44" s="50"/>
      <c r="I44" s="27"/>
      <c r="J44" s="11"/>
      <c r="K44" s="43"/>
    </row>
    <row r="45" spans="1:11" ht="22.5" x14ac:dyDescent="0.2">
      <c r="A45" s="48"/>
      <c r="B45" s="49" t="s">
        <v>19</v>
      </c>
      <c r="C45" s="42"/>
      <c r="D45" s="16" t="s">
        <v>29</v>
      </c>
      <c r="E45" s="42"/>
      <c r="F45" s="16" t="s">
        <v>2</v>
      </c>
      <c r="G45" s="42"/>
      <c r="H45" s="16" t="s">
        <v>3</v>
      </c>
      <c r="I45" s="42"/>
      <c r="J45" s="16" t="s">
        <v>4</v>
      </c>
      <c r="K45" s="37"/>
    </row>
    <row r="46" spans="1:11" x14ac:dyDescent="0.2">
      <c r="A46" s="48" t="s">
        <v>20</v>
      </c>
      <c r="B46" s="28" t="s">
        <v>14</v>
      </c>
      <c r="C46" s="28" t="s">
        <v>27</v>
      </c>
      <c r="D46" s="28" t="s">
        <v>14</v>
      </c>
      <c r="E46" s="28" t="s">
        <v>6</v>
      </c>
      <c r="F46" s="12" t="s">
        <v>14</v>
      </c>
      <c r="G46" s="28" t="s">
        <v>6</v>
      </c>
      <c r="H46" s="51" t="s">
        <v>14</v>
      </c>
      <c r="I46" s="28" t="s">
        <v>6</v>
      </c>
      <c r="J46" s="12" t="s">
        <v>14</v>
      </c>
      <c r="K46" s="38" t="s">
        <v>28</v>
      </c>
    </row>
    <row r="47" spans="1:11" x14ac:dyDescent="0.2">
      <c r="A47" s="17" t="s">
        <v>7</v>
      </c>
      <c r="B47" s="39">
        <f>B26-B5</f>
        <v>-5</v>
      </c>
      <c r="C47" s="39">
        <f t="shared" ref="C47:K47" si="5">C26-C5</f>
        <v>3</v>
      </c>
      <c r="D47" s="39">
        <f t="shared" si="5"/>
        <v>-113</v>
      </c>
      <c r="E47" s="39">
        <f t="shared" si="5"/>
        <v>-9</v>
      </c>
      <c r="F47" s="39">
        <f t="shared" si="5"/>
        <v>44</v>
      </c>
      <c r="G47" s="39">
        <f t="shared" si="5"/>
        <v>5</v>
      </c>
      <c r="H47" s="58">
        <f t="shared" si="5"/>
        <v>9</v>
      </c>
      <c r="I47" s="39">
        <f t="shared" si="5"/>
        <v>1</v>
      </c>
      <c r="J47" s="39">
        <f t="shared" si="5"/>
        <v>-63</v>
      </c>
      <c r="K47" s="39">
        <f t="shared" si="5"/>
        <v>0</v>
      </c>
    </row>
    <row r="48" spans="1:11" x14ac:dyDescent="0.2">
      <c r="A48" s="17" t="s">
        <v>21</v>
      </c>
      <c r="B48" s="39">
        <f t="shared" ref="B48:K48" si="6">B27-B6</f>
        <v>-24</v>
      </c>
      <c r="C48" s="39">
        <f t="shared" si="6"/>
        <v>-2</v>
      </c>
      <c r="D48" s="39">
        <f t="shared" si="6"/>
        <v>-14</v>
      </c>
      <c r="E48" s="39">
        <f t="shared" si="6"/>
        <v>-1</v>
      </c>
      <c r="F48" s="39">
        <f t="shared" si="6"/>
        <v>33</v>
      </c>
      <c r="G48" s="39">
        <f t="shared" si="6"/>
        <v>5</v>
      </c>
      <c r="H48" s="58">
        <f t="shared" si="6"/>
        <v>-1</v>
      </c>
      <c r="I48" s="39">
        <f t="shared" si="6"/>
        <v>-1</v>
      </c>
      <c r="J48" s="39">
        <f t="shared" si="6"/>
        <v>-7</v>
      </c>
      <c r="K48" s="39">
        <f t="shared" si="6"/>
        <v>0</v>
      </c>
    </row>
    <row r="49" spans="1:11" x14ac:dyDescent="0.2">
      <c r="A49" s="17" t="s">
        <v>11</v>
      </c>
      <c r="B49" s="39">
        <f t="shared" ref="B49:K49" si="7">B28-B7</f>
        <v>-39</v>
      </c>
      <c r="C49" s="39">
        <f t="shared" si="7"/>
        <v>-4</v>
      </c>
      <c r="D49" s="39">
        <f t="shared" si="7"/>
        <v>-6</v>
      </c>
      <c r="E49" s="39">
        <f t="shared" si="7"/>
        <v>-2</v>
      </c>
      <c r="F49" s="39">
        <f t="shared" si="7"/>
        <v>20</v>
      </c>
      <c r="G49" s="39">
        <f t="shared" si="7"/>
        <v>-1</v>
      </c>
      <c r="H49" s="58">
        <f t="shared" si="7"/>
        <v>368</v>
      </c>
      <c r="I49" s="39">
        <f t="shared" si="7"/>
        <v>6</v>
      </c>
      <c r="J49" s="39">
        <f t="shared" si="7"/>
        <v>343</v>
      </c>
      <c r="K49" s="39">
        <f t="shared" si="7"/>
        <v>-1</v>
      </c>
    </row>
    <row r="50" spans="1:11" x14ac:dyDescent="0.2">
      <c r="A50" s="17" t="s">
        <v>22</v>
      </c>
      <c r="B50" s="39">
        <f t="shared" ref="B50:K50" si="8">B29-B8</f>
        <v>-2</v>
      </c>
      <c r="C50" s="39">
        <f t="shared" si="8"/>
        <v>0</v>
      </c>
      <c r="D50" s="39">
        <f t="shared" si="8"/>
        <v>10</v>
      </c>
      <c r="E50" s="39">
        <f t="shared" si="8"/>
        <v>0</v>
      </c>
      <c r="F50" s="39">
        <f t="shared" si="8"/>
        <v>-4</v>
      </c>
      <c r="G50" s="39">
        <f t="shared" si="8"/>
        <v>0</v>
      </c>
      <c r="H50" s="58">
        <f t="shared" si="8"/>
        <v>8</v>
      </c>
      <c r="I50" s="39">
        <f t="shared" si="8"/>
        <v>0</v>
      </c>
      <c r="J50" s="39">
        <f t="shared" si="8"/>
        <v>11</v>
      </c>
      <c r="K50" s="39">
        <f t="shared" si="8"/>
        <v>0</v>
      </c>
    </row>
    <row r="51" spans="1:11" x14ac:dyDescent="0.2">
      <c r="A51" s="17" t="s">
        <v>8</v>
      </c>
      <c r="B51" s="39">
        <f t="shared" ref="B51:K51" si="9">B30-B9</f>
        <v>-3</v>
      </c>
      <c r="C51" s="39">
        <f t="shared" si="9"/>
        <v>-1</v>
      </c>
      <c r="D51" s="39">
        <f t="shared" si="9"/>
        <v>-34</v>
      </c>
      <c r="E51" s="39">
        <f t="shared" si="9"/>
        <v>-3</v>
      </c>
      <c r="F51" s="39">
        <f t="shared" si="9"/>
        <v>48</v>
      </c>
      <c r="G51" s="39">
        <f t="shared" si="9"/>
        <v>2</v>
      </c>
      <c r="H51" s="58">
        <f t="shared" si="9"/>
        <v>121</v>
      </c>
      <c r="I51" s="39">
        <f t="shared" si="9"/>
        <v>2</v>
      </c>
      <c r="J51" s="39">
        <f t="shared" si="9"/>
        <v>132</v>
      </c>
      <c r="K51" s="39">
        <f t="shared" si="9"/>
        <v>0</v>
      </c>
    </row>
    <row r="52" spans="1:11" x14ac:dyDescent="0.2">
      <c r="A52" s="17" t="s">
        <v>23</v>
      </c>
      <c r="B52" s="39">
        <f t="shared" ref="B52:K52" si="10">B31-B10</f>
        <v>0</v>
      </c>
      <c r="C52" s="39">
        <f t="shared" si="10"/>
        <v>0</v>
      </c>
      <c r="D52" s="39">
        <f t="shared" si="10"/>
        <v>2</v>
      </c>
      <c r="E52" s="39">
        <f t="shared" si="10"/>
        <v>0</v>
      </c>
      <c r="F52" s="39">
        <f t="shared" si="10"/>
        <v>21</v>
      </c>
      <c r="G52" s="39">
        <f t="shared" si="10"/>
        <v>1</v>
      </c>
      <c r="H52" s="58">
        <f t="shared" si="10"/>
        <v>22</v>
      </c>
      <c r="I52" s="39">
        <f t="shared" si="10"/>
        <v>0</v>
      </c>
      <c r="J52" s="39">
        <f t="shared" si="10"/>
        <v>46</v>
      </c>
      <c r="K52" s="39">
        <f t="shared" si="10"/>
        <v>0</v>
      </c>
    </row>
    <row r="53" spans="1:11" x14ac:dyDescent="0.2">
      <c r="A53" s="17" t="s">
        <v>24</v>
      </c>
      <c r="B53" s="39">
        <f t="shared" ref="B53:K53" si="11">B32-B11</f>
        <v>-25</v>
      </c>
      <c r="C53" s="39">
        <f t="shared" si="11"/>
        <v>-1</v>
      </c>
      <c r="D53" s="39">
        <f t="shared" si="11"/>
        <v>-5</v>
      </c>
      <c r="E53" s="39">
        <f t="shared" si="11"/>
        <v>0</v>
      </c>
      <c r="F53" s="39">
        <f t="shared" si="11"/>
        <v>14</v>
      </c>
      <c r="G53" s="39">
        <f t="shared" si="11"/>
        <v>1</v>
      </c>
      <c r="H53" s="58">
        <f t="shared" si="11"/>
        <v>12</v>
      </c>
      <c r="I53" s="39">
        <f t="shared" si="11"/>
        <v>0</v>
      </c>
      <c r="J53" s="39">
        <f t="shared" si="11"/>
        <v>-4</v>
      </c>
      <c r="K53" s="39">
        <f t="shared" si="11"/>
        <v>0</v>
      </c>
    </row>
    <row r="54" spans="1:11" x14ac:dyDescent="0.2">
      <c r="A54" s="17" t="s">
        <v>9</v>
      </c>
      <c r="B54" s="39">
        <f t="shared" ref="B54:K54" si="12">B33-B12</f>
        <v>1</v>
      </c>
      <c r="C54" s="39">
        <f t="shared" si="12"/>
        <v>0</v>
      </c>
      <c r="D54" s="39">
        <f t="shared" si="12"/>
        <v>-20</v>
      </c>
      <c r="E54" s="39">
        <f t="shared" si="12"/>
        <v>-2</v>
      </c>
      <c r="F54" s="39">
        <f t="shared" si="12"/>
        <v>18</v>
      </c>
      <c r="G54" s="39">
        <f t="shared" si="12"/>
        <v>1</v>
      </c>
      <c r="H54" s="58">
        <f t="shared" si="12"/>
        <v>18</v>
      </c>
      <c r="I54" s="39">
        <f t="shared" si="12"/>
        <v>0</v>
      </c>
      <c r="J54" s="39">
        <f t="shared" si="12"/>
        <v>15</v>
      </c>
      <c r="K54" s="39">
        <f t="shared" si="12"/>
        <v>-1</v>
      </c>
    </row>
    <row r="55" spans="1:11" x14ac:dyDescent="0.2">
      <c r="A55" s="17" t="s">
        <v>25</v>
      </c>
      <c r="B55" s="39">
        <f t="shared" ref="B55:K55" si="13">B34-B13</f>
        <v>-17</v>
      </c>
      <c r="C55" s="39">
        <f t="shared" si="13"/>
        <v>-1</v>
      </c>
      <c r="D55" s="39">
        <f t="shared" si="13"/>
        <v>-5</v>
      </c>
      <c r="E55" s="39">
        <f t="shared" si="13"/>
        <v>0</v>
      </c>
      <c r="F55" s="39">
        <f t="shared" si="13"/>
        <v>22</v>
      </c>
      <c r="G55" s="39">
        <f t="shared" si="13"/>
        <v>0</v>
      </c>
      <c r="H55" s="58">
        <f t="shared" si="13"/>
        <v>58</v>
      </c>
      <c r="I55" s="39">
        <f t="shared" si="13"/>
        <v>1</v>
      </c>
      <c r="J55" s="39">
        <f t="shared" si="13"/>
        <v>57</v>
      </c>
      <c r="K55" s="39">
        <f t="shared" si="13"/>
        <v>0</v>
      </c>
    </row>
    <row r="56" spans="1:11" x14ac:dyDescent="0.2">
      <c r="A56" s="17" t="s">
        <v>26</v>
      </c>
      <c r="B56" s="39">
        <f t="shared" ref="B56:K56" si="14">B35-B14</f>
        <v>0</v>
      </c>
      <c r="C56" s="39">
        <f t="shared" si="14"/>
        <v>0</v>
      </c>
      <c r="D56" s="39">
        <f t="shared" si="14"/>
        <v>6</v>
      </c>
      <c r="E56" s="39">
        <f t="shared" si="14"/>
        <v>0</v>
      </c>
      <c r="F56" s="39">
        <f t="shared" si="14"/>
        <v>21</v>
      </c>
      <c r="G56" s="39">
        <f t="shared" si="14"/>
        <v>0</v>
      </c>
      <c r="H56" s="58">
        <f t="shared" si="14"/>
        <v>53</v>
      </c>
      <c r="I56" s="39">
        <f t="shared" si="14"/>
        <v>-1</v>
      </c>
      <c r="J56" s="39">
        <f t="shared" si="14"/>
        <v>80</v>
      </c>
      <c r="K56" s="39">
        <f t="shared" si="14"/>
        <v>-1</v>
      </c>
    </row>
    <row r="57" spans="1:11" x14ac:dyDescent="0.2">
      <c r="A57" s="17" t="s">
        <v>10</v>
      </c>
      <c r="B57" s="39">
        <f t="shared" ref="B57:K57" si="15">B36-B15</f>
        <v>-17</v>
      </c>
      <c r="C57" s="39">
        <f t="shared" si="15"/>
        <v>-2</v>
      </c>
      <c r="D57" s="39">
        <f t="shared" si="15"/>
        <v>-24</v>
      </c>
      <c r="E57" s="39">
        <f t="shared" si="15"/>
        <v>-2</v>
      </c>
      <c r="F57" s="39">
        <f t="shared" si="15"/>
        <v>33</v>
      </c>
      <c r="G57" s="39">
        <f t="shared" si="15"/>
        <v>1</v>
      </c>
      <c r="H57" s="58">
        <f t="shared" si="15"/>
        <v>30</v>
      </c>
      <c r="I57" s="39">
        <f t="shared" si="15"/>
        <v>1</v>
      </c>
      <c r="J57" s="39">
        <f t="shared" si="15"/>
        <v>20</v>
      </c>
      <c r="K57" s="39">
        <f t="shared" si="15"/>
        <v>-1</v>
      </c>
    </row>
    <row r="58" spans="1:11" x14ac:dyDescent="0.2">
      <c r="A58" s="17" t="s">
        <v>12</v>
      </c>
      <c r="B58" s="39">
        <f t="shared" ref="B58:K58" si="16">B37-B16</f>
        <v>-4</v>
      </c>
      <c r="C58" s="39">
        <f t="shared" si="16"/>
        <v>0</v>
      </c>
      <c r="D58" s="39">
        <f t="shared" si="16"/>
        <v>-26</v>
      </c>
      <c r="E58" s="39">
        <f t="shared" si="16"/>
        <v>-2</v>
      </c>
      <c r="F58" s="39">
        <f t="shared" si="16"/>
        <v>48</v>
      </c>
      <c r="G58" s="39">
        <f t="shared" si="16"/>
        <v>2</v>
      </c>
      <c r="H58" s="58">
        <f t="shared" si="16"/>
        <v>71</v>
      </c>
      <c r="I58" s="39">
        <f t="shared" si="16"/>
        <v>0</v>
      </c>
      <c r="J58" s="39">
        <f t="shared" si="16"/>
        <v>89</v>
      </c>
      <c r="K58" s="39">
        <f t="shared" si="16"/>
        <v>0</v>
      </c>
    </row>
    <row r="59" spans="1:11" x14ac:dyDescent="0.2">
      <c r="A59" s="44" t="s">
        <v>18</v>
      </c>
      <c r="B59" s="44">
        <f t="shared" ref="B59:K59" si="17">B38-B17</f>
        <v>-137</v>
      </c>
      <c r="C59" s="44">
        <f t="shared" si="17"/>
        <v>-1</v>
      </c>
      <c r="D59" s="44">
        <f t="shared" si="17"/>
        <v>-229</v>
      </c>
      <c r="E59" s="44">
        <f t="shared" si="17"/>
        <v>-1</v>
      </c>
      <c r="F59" s="44">
        <f t="shared" si="17"/>
        <v>316</v>
      </c>
      <c r="G59" s="44">
        <f t="shared" si="17"/>
        <v>1</v>
      </c>
      <c r="H59" s="44">
        <f t="shared" si="17"/>
        <v>769</v>
      </c>
      <c r="I59" s="44">
        <f t="shared" si="17"/>
        <v>1</v>
      </c>
      <c r="J59" s="44">
        <f t="shared" si="17"/>
        <v>719</v>
      </c>
      <c r="K59" s="44">
        <f t="shared" si="17"/>
        <v>0</v>
      </c>
    </row>
  </sheetData>
  <phoneticPr fontId="9" type="noConversion"/>
  <conditionalFormatting sqref="B47:K59">
    <cfRule type="cellIs" dxfId="2" priority="1" stopIfTrue="1" operator="equal">
      <formula>0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6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showGridLines="0" zoomScale="25" zoomScaleNormal="25" workbookViewId="0">
      <selection activeCell="C1" sqref="C1:U17"/>
    </sheetView>
  </sheetViews>
  <sheetFormatPr baseColWidth="10" defaultColWidth="7.42578125" defaultRowHeight="12.75" x14ac:dyDescent="0.2"/>
  <cols>
    <col min="1" max="1" width="11.5703125" customWidth="1"/>
    <col min="2" max="2" width="10.5703125" hidden="1" customWidth="1"/>
    <col min="3" max="3" width="20.7109375" bestFit="1" customWidth="1"/>
    <col min="4" max="4" width="15.28515625" style="26" customWidth="1"/>
    <col min="5" max="5" width="14.85546875" style="26" customWidth="1"/>
    <col min="6" max="6" width="13.5703125" customWidth="1"/>
    <col min="7" max="7" width="11.7109375" style="26" customWidth="1"/>
    <col min="8" max="8" width="12.7109375" style="26" customWidth="1"/>
    <col min="9" max="11" width="10.5703125" customWidth="1"/>
    <col min="12" max="12" width="10.5703125" style="26" customWidth="1"/>
    <col min="13" max="14" width="10.5703125" customWidth="1"/>
    <col min="15" max="15" width="10.5703125" style="55" customWidth="1"/>
    <col min="16" max="16" width="10.5703125" style="26" customWidth="1"/>
    <col min="17" max="20" width="10.5703125" customWidth="1"/>
    <col min="21" max="21" width="10.5703125" style="41" customWidth="1"/>
    <col min="22" max="22" width="23" customWidth="1"/>
    <col min="23" max="23" width="24.7109375" customWidth="1"/>
    <col min="24" max="24" width="26.42578125" customWidth="1"/>
    <col min="25" max="25" width="26.85546875" customWidth="1"/>
  </cols>
  <sheetData>
    <row r="1" spans="2:32" ht="70.900000000000006" customHeight="1" x14ac:dyDescent="0.45">
      <c r="C1" s="60" t="s">
        <v>35</v>
      </c>
    </row>
    <row r="2" spans="2:32" s="4" customFormat="1" ht="20.100000000000001" customHeight="1" x14ac:dyDescent="0.2">
      <c r="B2" s="11"/>
      <c r="C2" s="11"/>
      <c r="D2" s="27"/>
      <c r="E2" s="27"/>
      <c r="F2" s="11"/>
      <c r="G2" s="27"/>
      <c r="H2" s="27"/>
      <c r="I2" s="11"/>
      <c r="J2" s="11"/>
      <c r="K2" s="11"/>
      <c r="L2" s="27"/>
      <c r="M2" s="11"/>
      <c r="N2" s="11"/>
      <c r="O2" s="50"/>
      <c r="P2" s="27"/>
      <c r="Q2" s="11"/>
      <c r="R2" s="11"/>
      <c r="S2" s="11"/>
      <c r="T2" s="11"/>
      <c r="U2" s="43"/>
      <c r="V2" s="3"/>
      <c r="W2" s="3"/>
    </row>
    <row r="3" spans="2:32" s="7" customFormat="1" ht="39.950000000000003" customHeight="1" x14ac:dyDescent="0.2">
      <c r="B3" s="16" t="s">
        <v>0</v>
      </c>
      <c r="C3" s="48"/>
      <c r="D3" s="49" t="s">
        <v>19</v>
      </c>
      <c r="E3" s="42"/>
      <c r="F3" s="16" t="s">
        <v>1</v>
      </c>
      <c r="G3" s="16" t="s">
        <v>29</v>
      </c>
      <c r="H3" s="42"/>
      <c r="I3" s="16" t="s">
        <v>2</v>
      </c>
      <c r="J3" s="16" t="s">
        <v>2</v>
      </c>
      <c r="K3" s="16"/>
      <c r="L3" s="42"/>
      <c r="M3" s="16"/>
      <c r="N3" s="16" t="s">
        <v>3</v>
      </c>
      <c r="O3" s="72" t="s">
        <v>3</v>
      </c>
      <c r="P3" s="73"/>
      <c r="Q3" s="16"/>
      <c r="R3" s="16"/>
      <c r="S3" s="16" t="s">
        <v>4</v>
      </c>
      <c r="T3" s="16" t="s">
        <v>4</v>
      </c>
      <c r="U3" s="37"/>
      <c r="V3" s="5"/>
      <c r="W3" s="5"/>
      <c r="X3" s="6"/>
      <c r="Y3" s="6"/>
      <c r="Z3" s="6"/>
      <c r="AA3" s="6"/>
      <c r="AB3" s="6"/>
      <c r="AC3" s="6"/>
      <c r="AD3" s="6"/>
      <c r="AE3" s="6"/>
      <c r="AF3" s="6"/>
    </row>
    <row r="4" spans="2:32" s="10" customFormat="1" ht="20.100000000000001" customHeight="1" x14ac:dyDescent="0.2">
      <c r="B4" s="12" t="s">
        <v>5</v>
      </c>
      <c r="C4" s="48" t="s">
        <v>20</v>
      </c>
      <c r="D4" s="28" t="s">
        <v>14</v>
      </c>
      <c r="E4" s="28" t="s">
        <v>27</v>
      </c>
      <c r="F4" s="12" t="s">
        <v>5</v>
      </c>
      <c r="G4" s="28" t="s">
        <v>14</v>
      </c>
      <c r="H4" s="28" t="s">
        <v>6</v>
      </c>
      <c r="I4" s="12" t="s">
        <v>5</v>
      </c>
      <c r="J4" s="12" t="s">
        <v>14</v>
      </c>
      <c r="K4" s="12" t="s">
        <v>17</v>
      </c>
      <c r="L4" s="28" t="s">
        <v>6</v>
      </c>
      <c r="M4" s="12" t="s">
        <v>15</v>
      </c>
      <c r="N4" s="12" t="s">
        <v>5</v>
      </c>
      <c r="O4" s="51" t="s">
        <v>14</v>
      </c>
      <c r="P4" s="28" t="s">
        <v>6</v>
      </c>
      <c r="Q4" s="12" t="s">
        <v>16</v>
      </c>
      <c r="R4" s="12" t="s">
        <v>17</v>
      </c>
      <c r="S4" s="12" t="s">
        <v>5</v>
      </c>
      <c r="T4" s="12" t="s">
        <v>14</v>
      </c>
      <c r="U4" s="38" t="s">
        <v>28</v>
      </c>
      <c r="V4" s="8"/>
      <c r="W4" s="8"/>
      <c r="X4" s="9"/>
      <c r="Y4" s="9"/>
      <c r="Z4" s="9"/>
      <c r="AA4" s="9"/>
      <c r="AB4" s="9"/>
      <c r="AC4" s="9"/>
      <c r="AD4" s="9"/>
      <c r="AE4" s="9"/>
      <c r="AF4" s="9"/>
    </row>
    <row r="5" spans="2:32" s="2" customFormat="1" ht="20.100000000000001" customHeight="1" x14ac:dyDescent="0.2">
      <c r="B5" s="15">
        <v>5963652</v>
      </c>
      <c r="C5" s="17" t="s">
        <v>22</v>
      </c>
      <c r="D5" s="39">
        <v>596</v>
      </c>
      <c r="E5" s="39">
        <v>37</v>
      </c>
      <c r="F5" s="39">
        <v>3468233</v>
      </c>
      <c r="G5" s="39">
        <v>347</v>
      </c>
      <c r="H5" s="39">
        <v>22</v>
      </c>
      <c r="I5" s="39">
        <v>836727</v>
      </c>
      <c r="J5" s="39">
        <v>84</v>
      </c>
      <c r="K5" s="39">
        <v>836727</v>
      </c>
      <c r="L5" s="39">
        <v>5</v>
      </c>
      <c r="M5" s="39"/>
      <c r="N5" s="39">
        <v>5780039</v>
      </c>
      <c r="O5" s="58">
        <v>578</v>
      </c>
      <c r="P5" s="39">
        <v>36</v>
      </c>
      <c r="Q5" s="39"/>
      <c r="R5" s="39">
        <v>5780039</v>
      </c>
      <c r="S5" s="39">
        <v>16048651</v>
      </c>
      <c r="T5" s="39">
        <v>1605</v>
      </c>
      <c r="U5" s="39">
        <v>100</v>
      </c>
      <c r="V5" s="1"/>
      <c r="W5" s="1"/>
    </row>
    <row r="6" spans="2:32" s="2" customFormat="1" ht="20.100000000000001" customHeight="1" x14ac:dyDescent="0.2">
      <c r="B6" s="14">
        <v>5331778</v>
      </c>
      <c r="C6" s="17" t="s">
        <v>21</v>
      </c>
      <c r="D6" s="39">
        <v>533</v>
      </c>
      <c r="E6" s="39">
        <v>75</v>
      </c>
      <c r="F6" s="39">
        <v>741040</v>
      </c>
      <c r="G6" s="39">
        <v>74</v>
      </c>
      <c r="H6" s="39">
        <v>10</v>
      </c>
      <c r="I6" s="39">
        <v>952850</v>
      </c>
      <c r="J6" s="39">
        <v>95</v>
      </c>
      <c r="K6" s="39">
        <v>952850</v>
      </c>
      <c r="L6" s="39">
        <v>13</v>
      </c>
      <c r="M6" s="39"/>
      <c r="N6" s="39">
        <v>41075</v>
      </c>
      <c r="O6" s="58">
        <v>4</v>
      </c>
      <c r="P6" s="39">
        <v>1</v>
      </c>
      <c r="Q6" s="39"/>
      <c r="R6" s="39">
        <v>41075</v>
      </c>
      <c r="S6" s="39">
        <v>7066744</v>
      </c>
      <c r="T6" s="39">
        <v>707</v>
      </c>
      <c r="U6" s="39">
        <v>100</v>
      </c>
      <c r="V6" s="1"/>
      <c r="W6" s="1"/>
    </row>
    <row r="7" spans="2:32" s="2" customFormat="1" ht="20.100000000000001" customHeight="1" x14ac:dyDescent="0.2">
      <c r="B7" s="15">
        <v>1162269</v>
      </c>
      <c r="C7" s="17" t="s">
        <v>10</v>
      </c>
      <c r="D7" s="39">
        <v>116</v>
      </c>
      <c r="E7" s="39">
        <v>9</v>
      </c>
      <c r="F7" s="39">
        <v>2661949</v>
      </c>
      <c r="G7" s="39">
        <v>266</v>
      </c>
      <c r="H7" s="39">
        <v>20</v>
      </c>
      <c r="I7" s="39">
        <v>5139838</v>
      </c>
      <c r="J7" s="39">
        <v>514</v>
      </c>
      <c r="K7" s="39">
        <v>5139838</v>
      </c>
      <c r="L7" s="39">
        <v>39</v>
      </c>
      <c r="M7" s="39"/>
      <c r="N7" s="39">
        <v>4364736</v>
      </c>
      <c r="O7" s="58">
        <v>436</v>
      </c>
      <c r="P7" s="39">
        <v>33</v>
      </c>
      <c r="Q7" s="39"/>
      <c r="R7" s="39">
        <v>4364736</v>
      </c>
      <c r="S7" s="39">
        <v>13328792</v>
      </c>
      <c r="T7" s="39">
        <v>1333</v>
      </c>
      <c r="U7" s="39">
        <v>100</v>
      </c>
      <c r="V7" s="1"/>
      <c r="W7" s="1"/>
    </row>
    <row r="8" spans="2:32" s="2" customFormat="1" ht="20.100000000000001" customHeight="1" x14ac:dyDescent="0.2">
      <c r="B8" s="14">
        <v>0</v>
      </c>
      <c r="C8" s="17" t="s">
        <v>26</v>
      </c>
      <c r="D8" s="39">
        <v>0</v>
      </c>
      <c r="E8" s="39">
        <v>0</v>
      </c>
      <c r="F8" s="39">
        <v>44936</v>
      </c>
      <c r="G8" s="39">
        <v>4</v>
      </c>
      <c r="H8" s="39">
        <v>0</v>
      </c>
      <c r="I8" s="39">
        <v>6739812</v>
      </c>
      <c r="J8" s="39">
        <v>674</v>
      </c>
      <c r="K8" s="39">
        <v>6739812</v>
      </c>
      <c r="L8" s="39">
        <v>26</v>
      </c>
      <c r="M8" s="39"/>
      <c r="N8" s="39">
        <v>18818799</v>
      </c>
      <c r="O8" s="58">
        <v>1882</v>
      </c>
      <c r="P8" s="39">
        <v>74</v>
      </c>
      <c r="Q8" s="39"/>
      <c r="R8" s="39">
        <v>18818799</v>
      </c>
      <c r="S8" s="39">
        <v>25603547</v>
      </c>
      <c r="T8" s="39">
        <v>2560</v>
      </c>
      <c r="U8" s="39">
        <v>100</v>
      </c>
      <c r="V8" s="1"/>
      <c r="W8" s="1"/>
    </row>
    <row r="9" spans="2:32" s="2" customFormat="1" ht="20.100000000000001" customHeight="1" x14ac:dyDescent="0.2">
      <c r="B9" s="14">
        <v>6838054</v>
      </c>
      <c r="C9" s="17" t="s">
        <v>7</v>
      </c>
      <c r="D9" s="39">
        <v>684</v>
      </c>
      <c r="E9" s="39">
        <v>62</v>
      </c>
      <c r="F9" s="39">
        <v>3238015</v>
      </c>
      <c r="G9" s="39">
        <v>324</v>
      </c>
      <c r="H9" s="39">
        <v>29</v>
      </c>
      <c r="I9" s="39">
        <v>889034</v>
      </c>
      <c r="J9" s="39">
        <v>89</v>
      </c>
      <c r="K9" s="39">
        <v>889034</v>
      </c>
      <c r="L9" s="39">
        <v>8</v>
      </c>
      <c r="M9" s="39"/>
      <c r="N9" s="39">
        <v>126778</v>
      </c>
      <c r="O9" s="58">
        <v>13</v>
      </c>
      <c r="P9" s="39">
        <v>1</v>
      </c>
      <c r="Q9" s="39"/>
      <c r="R9" s="39">
        <v>126778</v>
      </c>
      <c r="S9" s="39">
        <v>11091882</v>
      </c>
      <c r="T9" s="39">
        <v>1109</v>
      </c>
      <c r="U9" s="39">
        <v>100</v>
      </c>
      <c r="V9" s="1"/>
      <c r="W9" s="1"/>
    </row>
    <row r="10" spans="2:32" s="2" customFormat="1" ht="20.100000000000001" customHeight="1" x14ac:dyDescent="0.2">
      <c r="B10" s="14">
        <v>2966506</v>
      </c>
      <c r="C10" s="17" t="s">
        <v>9</v>
      </c>
      <c r="D10" s="39">
        <v>297</v>
      </c>
      <c r="E10" s="39">
        <v>15</v>
      </c>
      <c r="F10" s="39">
        <v>4414848</v>
      </c>
      <c r="G10" s="39">
        <v>441</v>
      </c>
      <c r="H10" s="39">
        <v>23</v>
      </c>
      <c r="I10" s="39">
        <v>2014679</v>
      </c>
      <c r="J10" s="39">
        <v>201</v>
      </c>
      <c r="K10" s="39">
        <v>2014679</v>
      </c>
      <c r="L10" s="39">
        <v>10</v>
      </c>
      <c r="M10" s="39"/>
      <c r="N10" s="39">
        <v>10129709</v>
      </c>
      <c r="O10" s="58">
        <v>1013</v>
      </c>
      <c r="P10" s="39">
        <v>52</v>
      </c>
      <c r="Q10" s="39"/>
      <c r="R10" s="39">
        <v>10129709</v>
      </c>
      <c r="S10" s="39">
        <v>19525743</v>
      </c>
      <c r="T10" s="39">
        <v>1953</v>
      </c>
      <c r="U10" s="39">
        <v>100</v>
      </c>
      <c r="V10" s="1"/>
      <c r="W10" s="1"/>
    </row>
    <row r="11" spans="2:32" s="2" customFormat="1" ht="20.100000000000001" customHeight="1" x14ac:dyDescent="0.2">
      <c r="B11" s="15">
        <v>5469615</v>
      </c>
      <c r="C11" s="17" t="s">
        <v>11</v>
      </c>
      <c r="D11" s="39">
        <v>547</v>
      </c>
      <c r="E11" s="39">
        <v>21</v>
      </c>
      <c r="F11" s="39">
        <v>3849774</v>
      </c>
      <c r="G11" s="39">
        <v>385</v>
      </c>
      <c r="H11" s="39">
        <v>15</v>
      </c>
      <c r="I11" s="39">
        <v>2251448</v>
      </c>
      <c r="J11" s="39">
        <v>225</v>
      </c>
      <c r="K11" s="39">
        <v>2251448</v>
      </c>
      <c r="L11" s="39">
        <v>9</v>
      </c>
      <c r="M11" s="39"/>
      <c r="N11" s="39">
        <v>14357732</v>
      </c>
      <c r="O11" s="58">
        <v>1436</v>
      </c>
      <c r="P11" s="39">
        <v>55</v>
      </c>
      <c r="Q11" s="39"/>
      <c r="R11" s="39">
        <v>14357732</v>
      </c>
      <c r="S11" s="39">
        <v>25928570</v>
      </c>
      <c r="T11" s="39">
        <v>2593</v>
      </c>
      <c r="U11" s="39">
        <v>100</v>
      </c>
      <c r="V11" s="1"/>
      <c r="W11" s="1"/>
    </row>
    <row r="12" spans="2:32" s="2" customFormat="1" ht="20.100000000000001" customHeight="1" x14ac:dyDescent="0.2">
      <c r="B12" s="14">
        <v>1692285</v>
      </c>
      <c r="C12" s="17" t="s">
        <v>12</v>
      </c>
      <c r="D12" s="39">
        <v>169</v>
      </c>
      <c r="E12" s="39">
        <v>6</v>
      </c>
      <c r="F12" s="39">
        <v>4817623</v>
      </c>
      <c r="G12" s="39">
        <v>482</v>
      </c>
      <c r="H12" s="39">
        <v>18</v>
      </c>
      <c r="I12" s="39">
        <v>1989997</v>
      </c>
      <c r="J12" s="39">
        <v>199</v>
      </c>
      <c r="K12" s="39">
        <v>1989997</v>
      </c>
      <c r="L12" s="39">
        <v>7</v>
      </c>
      <c r="M12" s="39"/>
      <c r="N12" s="39">
        <v>18667193</v>
      </c>
      <c r="O12" s="58">
        <v>1867</v>
      </c>
      <c r="P12" s="39">
        <v>69</v>
      </c>
      <c r="Q12" s="39"/>
      <c r="R12" s="39">
        <v>18667193</v>
      </c>
      <c r="S12" s="39">
        <v>27167098</v>
      </c>
      <c r="T12" s="39">
        <v>2717</v>
      </c>
      <c r="U12" s="39">
        <v>100</v>
      </c>
      <c r="V12" s="1"/>
      <c r="W12" s="1"/>
    </row>
    <row r="13" spans="2:32" s="2" customFormat="1" ht="20.100000000000001" customHeight="1" x14ac:dyDescent="0.2">
      <c r="B13" s="14">
        <v>1444343</v>
      </c>
      <c r="C13" s="17" t="s">
        <v>8</v>
      </c>
      <c r="D13" s="39">
        <v>144</v>
      </c>
      <c r="E13" s="39">
        <v>7</v>
      </c>
      <c r="F13" s="39">
        <v>4645648</v>
      </c>
      <c r="G13" s="39">
        <v>465</v>
      </c>
      <c r="H13" s="39">
        <v>22</v>
      </c>
      <c r="I13" s="39">
        <v>2103933</v>
      </c>
      <c r="J13" s="39">
        <v>210</v>
      </c>
      <c r="K13" s="39">
        <v>2103933</v>
      </c>
      <c r="L13" s="39">
        <v>10</v>
      </c>
      <c r="M13" s="39"/>
      <c r="N13" s="39">
        <v>12908718</v>
      </c>
      <c r="O13" s="58">
        <v>1291</v>
      </c>
      <c r="P13" s="39">
        <v>61</v>
      </c>
      <c r="Q13" s="39"/>
      <c r="R13" s="39">
        <v>12908718</v>
      </c>
      <c r="S13" s="39">
        <v>21102643</v>
      </c>
      <c r="T13" s="39">
        <v>2110</v>
      </c>
      <c r="U13" s="39">
        <v>100</v>
      </c>
      <c r="V13" s="1"/>
      <c r="W13" s="1"/>
    </row>
    <row r="14" spans="2:32" s="2" customFormat="1" ht="20.100000000000001" customHeight="1" x14ac:dyDescent="0.2">
      <c r="B14" s="14">
        <v>2211539</v>
      </c>
      <c r="C14" s="17" t="s">
        <v>23</v>
      </c>
      <c r="D14" s="39">
        <v>221</v>
      </c>
      <c r="E14" s="39">
        <v>7</v>
      </c>
      <c r="F14" s="39">
        <v>5899387</v>
      </c>
      <c r="G14" s="39">
        <v>590</v>
      </c>
      <c r="H14" s="39">
        <v>18</v>
      </c>
      <c r="I14" s="39">
        <v>470268</v>
      </c>
      <c r="J14" s="39">
        <v>47</v>
      </c>
      <c r="K14" s="39">
        <v>470268</v>
      </c>
      <c r="L14" s="39">
        <v>1</v>
      </c>
      <c r="M14" s="39"/>
      <c r="N14" s="39">
        <v>23799580</v>
      </c>
      <c r="O14" s="58">
        <v>2380</v>
      </c>
      <c r="P14" s="39">
        <v>73</v>
      </c>
      <c r="Q14" s="39"/>
      <c r="R14" s="39">
        <v>23799580</v>
      </c>
      <c r="S14" s="39">
        <v>32380774</v>
      </c>
      <c r="T14" s="39">
        <v>3238</v>
      </c>
      <c r="U14" s="39">
        <v>100</v>
      </c>
      <c r="V14" s="1"/>
      <c r="W14" s="1"/>
    </row>
    <row r="15" spans="2:32" s="2" customFormat="1" ht="20.100000000000001" customHeight="1" x14ac:dyDescent="0.2">
      <c r="B15" s="15">
        <v>4719679</v>
      </c>
      <c r="C15" s="17" t="s">
        <v>24</v>
      </c>
      <c r="D15" s="39">
        <v>472</v>
      </c>
      <c r="E15" s="39">
        <v>23</v>
      </c>
      <c r="F15" s="39">
        <v>4761150</v>
      </c>
      <c r="G15" s="39">
        <v>476</v>
      </c>
      <c r="H15" s="39">
        <v>23</v>
      </c>
      <c r="I15" s="39">
        <v>1642378</v>
      </c>
      <c r="J15" s="39">
        <v>164</v>
      </c>
      <c r="K15" s="39">
        <v>1642378</v>
      </c>
      <c r="L15" s="39">
        <v>8</v>
      </c>
      <c r="M15" s="39"/>
      <c r="N15" s="39">
        <v>9391618</v>
      </c>
      <c r="O15" s="58">
        <v>939</v>
      </c>
      <c r="P15" s="39">
        <v>46</v>
      </c>
      <c r="Q15" s="39"/>
      <c r="R15" s="39">
        <v>9391618</v>
      </c>
      <c r="S15" s="39">
        <v>20514826</v>
      </c>
      <c r="T15" s="39">
        <v>2051</v>
      </c>
      <c r="U15" s="39">
        <v>100</v>
      </c>
      <c r="V15" s="1"/>
      <c r="W15" s="1"/>
    </row>
    <row r="16" spans="2:32" s="2" customFormat="1" ht="20.100000000000001" customHeight="1" x14ac:dyDescent="0.2">
      <c r="B16" s="13">
        <v>2333334</v>
      </c>
      <c r="C16" s="17" t="s">
        <v>25</v>
      </c>
      <c r="D16" s="39">
        <v>233</v>
      </c>
      <c r="E16" s="39">
        <v>8</v>
      </c>
      <c r="F16" s="59">
        <v>4917215</v>
      </c>
      <c r="G16" s="39">
        <v>492</v>
      </c>
      <c r="H16" s="39">
        <v>16</v>
      </c>
      <c r="I16" s="59">
        <v>1750801</v>
      </c>
      <c r="J16" s="39">
        <v>175</v>
      </c>
      <c r="K16" s="39">
        <v>1750801</v>
      </c>
      <c r="L16" s="39">
        <v>6</v>
      </c>
      <c r="M16" s="39"/>
      <c r="N16" s="59">
        <v>20922702</v>
      </c>
      <c r="O16" s="58">
        <v>2092</v>
      </c>
      <c r="P16" s="39">
        <v>70</v>
      </c>
      <c r="Q16" s="39"/>
      <c r="R16" s="39">
        <v>20922702</v>
      </c>
      <c r="S16" s="39">
        <v>29924053</v>
      </c>
      <c r="T16" s="39">
        <v>2992</v>
      </c>
      <c r="U16" s="39">
        <v>100</v>
      </c>
      <c r="V16" s="1"/>
      <c r="W16" s="1"/>
    </row>
    <row r="17" spans="1:25" s="2" customFormat="1" ht="20.100000000000001" customHeight="1" x14ac:dyDescent="0.2">
      <c r="A17" s="47"/>
      <c r="B17" s="35"/>
      <c r="C17" s="44" t="s">
        <v>18</v>
      </c>
      <c r="D17" s="44">
        <v>4013</v>
      </c>
      <c r="E17" s="44">
        <v>16</v>
      </c>
      <c r="F17" s="44"/>
      <c r="G17" s="44">
        <v>4346</v>
      </c>
      <c r="H17" s="44">
        <v>17</v>
      </c>
      <c r="I17" s="44"/>
      <c r="J17" s="44">
        <v>2678</v>
      </c>
      <c r="K17" s="44"/>
      <c r="L17" s="44">
        <v>11</v>
      </c>
      <c r="M17" s="44">
        <v>0</v>
      </c>
      <c r="N17" s="44"/>
      <c r="O17" s="44">
        <v>13931</v>
      </c>
      <c r="P17" s="44">
        <v>56</v>
      </c>
      <c r="Q17" s="44">
        <v>0</v>
      </c>
      <c r="R17" s="44"/>
      <c r="S17" s="44"/>
      <c r="T17" s="44">
        <v>24968</v>
      </c>
      <c r="U17" s="44">
        <v>100</v>
      </c>
      <c r="V17" s="1"/>
      <c r="W17" s="1"/>
    </row>
    <row r="18" spans="1:25" s="22" customFormat="1" ht="20.100000000000001" customHeight="1" x14ac:dyDescent="0.2">
      <c r="B18" s="24"/>
      <c r="C18" s="56" t="s">
        <v>13</v>
      </c>
      <c r="D18" s="29"/>
      <c r="E18" s="32"/>
      <c r="F18" s="20"/>
      <c r="G18" s="32"/>
      <c r="H18" s="32"/>
      <c r="I18" s="20"/>
      <c r="J18" s="20"/>
      <c r="K18" s="34"/>
      <c r="L18" s="32"/>
      <c r="N18" s="20"/>
      <c r="O18" s="52"/>
      <c r="P18" s="32"/>
      <c r="R18" s="34"/>
      <c r="S18" s="20"/>
      <c r="T18" s="20"/>
      <c r="U18" s="45"/>
      <c r="V18" s="21"/>
      <c r="W18" s="21"/>
    </row>
    <row r="19" spans="1:25" s="19" customFormat="1" ht="15" customHeight="1" x14ac:dyDescent="0.2">
      <c r="B19" s="25"/>
      <c r="C19" s="57" t="s">
        <v>30</v>
      </c>
      <c r="D19" s="30"/>
      <c r="E19" s="33"/>
      <c r="F19" s="18"/>
      <c r="G19" s="33"/>
      <c r="H19" s="33"/>
      <c r="I19" s="18"/>
      <c r="J19" s="18"/>
      <c r="K19" s="18"/>
      <c r="L19" s="33"/>
      <c r="M19" s="18"/>
      <c r="N19" s="18"/>
      <c r="O19" s="53"/>
      <c r="P19" s="33"/>
      <c r="Q19" s="18"/>
      <c r="R19" s="18"/>
      <c r="S19" s="18"/>
      <c r="T19" s="18"/>
      <c r="U19" s="46"/>
      <c r="Y19" s="36"/>
    </row>
    <row r="20" spans="1:25" s="23" customFormat="1" ht="11.25" x14ac:dyDescent="0.2">
      <c r="D20" s="31"/>
      <c r="E20" s="31"/>
      <c r="G20" s="31"/>
      <c r="H20" s="31"/>
      <c r="L20" s="31"/>
      <c r="O20" s="54"/>
      <c r="P20" s="31"/>
      <c r="U20" s="40"/>
    </row>
    <row r="21" spans="1:25" s="23" customFormat="1" ht="11.25" x14ac:dyDescent="0.2">
      <c r="D21" s="31"/>
      <c r="E21" s="31"/>
      <c r="G21" s="31"/>
      <c r="H21" s="31"/>
      <c r="L21" s="31"/>
      <c r="O21" s="54"/>
      <c r="P21" s="31"/>
      <c r="U21" s="40"/>
    </row>
    <row r="22" spans="1:25" s="23" customFormat="1" ht="11.25" x14ac:dyDescent="0.2">
      <c r="D22" s="31"/>
      <c r="E22" s="31"/>
      <c r="G22" s="31"/>
      <c r="H22" s="31"/>
      <c r="L22" s="31"/>
      <c r="O22" s="54"/>
      <c r="P22" s="31"/>
      <c r="U22" s="40"/>
    </row>
    <row r="23" spans="1:25" s="23" customFormat="1" ht="11.25" x14ac:dyDescent="0.2">
      <c r="D23" s="31"/>
      <c r="E23" s="31"/>
      <c r="G23" s="31"/>
      <c r="H23" s="31"/>
      <c r="L23" s="31"/>
      <c r="O23" s="54"/>
      <c r="P23" s="31"/>
      <c r="U23" s="40"/>
    </row>
    <row r="24" spans="1:25" s="23" customFormat="1" ht="11.25" x14ac:dyDescent="0.2">
      <c r="D24" s="31"/>
      <c r="E24" s="31"/>
      <c r="G24" s="31"/>
      <c r="H24" s="31"/>
      <c r="L24" s="31"/>
      <c r="O24" s="54"/>
      <c r="P24" s="31"/>
      <c r="U24" s="40"/>
    </row>
    <row r="25" spans="1:25" s="23" customFormat="1" ht="11.25" x14ac:dyDescent="0.2">
      <c r="D25" s="31"/>
      <c r="E25" s="31"/>
      <c r="G25" s="31"/>
      <c r="H25" s="31"/>
      <c r="L25" s="31"/>
      <c r="O25" s="54"/>
      <c r="P25" s="31"/>
      <c r="U25" s="40"/>
    </row>
    <row r="26" spans="1:25" s="23" customFormat="1" ht="11.25" x14ac:dyDescent="0.2">
      <c r="D26" s="31"/>
      <c r="E26" s="31"/>
      <c r="G26" s="31"/>
      <c r="H26" s="31"/>
      <c r="L26" s="31"/>
      <c r="O26" s="54"/>
      <c r="P26" s="31"/>
      <c r="U26" s="40"/>
    </row>
    <row r="27" spans="1:25" s="23" customFormat="1" ht="11.25" x14ac:dyDescent="0.2">
      <c r="D27" s="31"/>
      <c r="E27" s="31"/>
      <c r="G27" s="31"/>
      <c r="H27" s="31"/>
      <c r="L27" s="31"/>
      <c r="O27" s="54"/>
      <c r="P27" s="31"/>
      <c r="U27" s="40"/>
    </row>
    <row r="28" spans="1:25" s="23" customFormat="1" ht="11.25" x14ac:dyDescent="0.2">
      <c r="D28" s="31"/>
      <c r="E28" s="31"/>
      <c r="G28" s="31"/>
      <c r="H28" s="31"/>
      <c r="L28" s="31"/>
      <c r="O28" s="54"/>
      <c r="P28" s="31"/>
      <c r="U28" s="40"/>
    </row>
    <row r="29" spans="1:25" s="23" customFormat="1" ht="11.25" x14ac:dyDescent="0.2">
      <c r="D29" s="31"/>
      <c r="E29" s="31"/>
      <c r="G29" s="31"/>
      <c r="H29" s="31"/>
      <c r="L29" s="31"/>
      <c r="O29" s="54"/>
      <c r="P29" s="31"/>
      <c r="U29" s="40"/>
    </row>
    <row r="30" spans="1:25" s="23" customFormat="1" ht="11.25" x14ac:dyDescent="0.2">
      <c r="D30" s="31"/>
      <c r="E30" s="31"/>
      <c r="G30" s="31"/>
      <c r="H30" s="31"/>
      <c r="L30" s="31"/>
      <c r="O30" s="54"/>
      <c r="P30" s="31"/>
      <c r="U30" s="40"/>
    </row>
    <row r="31" spans="1:25" s="23" customFormat="1" ht="11.25" x14ac:dyDescent="0.2">
      <c r="D31" s="31"/>
      <c r="E31" s="31"/>
      <c r="G31" s="31"/>
      <c r="H31" s="31"/>
      <c r="L31" s="31"/>
      <c r="O31" s="54"/>
      <c r="P31" s="31"/>
      <c r="U31" s="40"/>
    </row>
    <row r="32" spans="1:25" s="23" customFormat="1" ht="11.25" x14ac:dyDescent="0.2">
      <c r="D32" s="31"/>
      <c r="E32" s="31"/>
      <c r="G32" s="31"/>
      <c r="H32" s="31"/>
      <c r="L32" s="31"/>
      <c r="O32" s="54"/>
      <c r="P32" s="31"/>
      <c r="U32" s="40"/>
    </row>
    <row r="33" spans="4:21" s="23" customFormat="1" ht="11.25" x14ac:dyDescent="0.2">
      <c r="D33" s="31"/>
      <c r="E33" s="31"/>
      <c r="G33" s="31"/>
      <c r="H33" s="31"/>
      <c r="L33" s="31"/>
      <c r="O33" s="54"/>
      <c r="P33" s="31"/>
      <c r="U33" s="40"/>
    </row>
    <row r="34" spans="4:21" s="23" customFormat="1" ht="11.25" x14ac:dyDescent="0.2">
      <c r="D34" s="31"/>
      <c r="E34" s="31"/>
      <c r="G34" s="31"/>
      <c r="H34" s="31"/>
      <c r="L34" s="31"/>
      <c r="O34" s="54"/>
      <c r="P34" s="31"/>
      <c r="U34" s="40"/>
    </row>
    <row r="35" spans="4:21" s="23" customFormat="1" ht="11.25" x14ac:dyDescent="0.2">
      <c r="D35" s="31"/>
      <c r="E35" s="31"/>
      <c r="G35" s="31"/>
      <c r="H35" s="31"/>
      <c r="L35" s="31"/>
      <c r="O35" s="54"/>
      <c r="P35" s="31"/>
      <c r="U35" s="40"/>
    </row>
    <row r="36" spans="4:21" s="23" customFormat="1" ht="11.25" x14ac:dyDescent="0.2">
      <c r="D36" s="31"/>
      <c r="E36" s="31"/>
      <c r="G36" s="31"/>
      <c r="H36" s="31"/>
      <c r="L36" s="31"/>
      <c r="O36" s="54"/>
      <c r="P36" s="31"/>
      <c r="U36" s="40"/>
    </row>
    <row r="37" spans="4:21" s="23" customFormat="1" ht="11.25" x14ac:dyDescent="0.2">
      <c r="D37" s="31"/>
      <c r="E37" s="31"/>
      <c r="G37" s="31"/>
      <c r="H37" s="31"/>
      <c r="L37" s="31"/>
      <c r="O37" s="54"/>
      <c r="P37" s="31"/>
      <c r="U37" s="40"/>
    </row>
    <row r="38" spans="4:21" s="23" customFormat="1" ht="11.25" x14ac:dyDescent="0.2">
      <c r="D38" s="31"/>
      <c r="E38" s="31"/>
      <c r="G38" s="31"/>
      <c r="H38" s="31"/>
      <c r="L38" s="31"/>
      <c r="O38" s="54"/>
      <c r="P38" s="31"/>
      <c r="U38" s="40"/>
    </row>
    <row r="39" spans="4:21" s="23" customFormat="1" ht="11.25" x14ac:dyDescent="0.2">
      <c r="D39" s="31"/>
      <c r="E39" s="31"/>
      <c r="G39" s="31"/>
      <c r="H39" s="31"/>
      <c r="L39" s="31"/>
      <c r="O39" s="54"/>
      <c r="P39" s="31"/>
      <c r="U39" s="40"/>
    </row>
    <row r="40" spans="4:21" s="23" customFormat="1" ht="11.25" x14ac:dyDescent="0.2">
      <c r="D40" s="31"/>
      <c r="E40" s="31"/>
      <c r="G40" s="31"/>
      <c r="H40" s="31"/>
      <c r="L40" s="31"/>
      <c r="O40" s="54"/>
      <c r="P40" s="31"/>
      <c r="U40" s="40"/>
    </row>
    <row r="41" spans="4:21" s="23" customFormat="1" ht="11.25" x14ac:dyDescent="0.2">
      <c r="D41" s="31"/>
      <c r="E41" s="31"/>
      <c r="G41" s="31"/>
      <c r="H41" s="31"/>
      <c r="L41" s="31"/>
      <c r="O41" s="54"/>
      <c r="P41" s="31"/>
      <c r="U41" s="40"/>
    </row>
    <row r="42" spans="4:21" s="23" customFormat="1" ht="11.25" x14ac:dyDescent="0.2">
      <c r="D42" s="31"/>
      <c r="E42" s="31"/>
      <c r="G42" s="31"/>
      <c r="H42" s="31"/>
      <c r="L42" s="31"/>
      <c r="O42" s="54"/>
      <c r="P42" s="31"/>
      <c r="U42" s="40"/>
    </row>
    <row r="43" spans="4:21" s="23" customFormat="1" ht="11.25" x14ac:dyDescent="0.2">
      <c r="D43" s="31"/>
      <c r="E43" s="31"/>
      <c r="G43" s="31"/>
      <c r="H43" s="31"/>
      <c r="L43" s="31"/>
      <c r="O43" s="54"/>
      <c r="P43" s="31"/>
      <c r="U43" s="40"/>
    </row>
    <row r="44" spans="4:21" s="23" customFormat="1" ht="11.25" x14ac:dyDescent="0.2">
      <c r="D44" s="31"/>
      <c r="E44" s="31"/>
      <c r="G44" s="31"/>
      <c r="H44" s="31"/>
      <c r="L44" s="31"/>
      <c r="O44" s="54"/>
      <c r="P44" s="31"/>
      <c r="U44" s="40"/>
    </row>
    <row r="45" spans="4:21" s="23" customFormat="1" ht="11.25" x14ac:dyDescent="0.2">
      <c r="D45" s="31"/>
      <c r="E45" s="31"/>
      <c r="G45" s="31"/>
      <c r="H45" s="31"/>
      <c r="L45" s="31"/>
      <c r="O45" s="54"/>
      <c r="P45" s="31"/>
      <c r="U45" s="40"/>
    </row>
    <row r="46" spans="4:21" s="23" customFormat="1" ht="11.25" x14ac:dyDescent="0.2">
      <c r="D46" s="31"/>
      <c r="E46" s="31"/>
      <c r="G46" s="31"/>
      <c r="H46" s="31"/>
      <c r="L46" s="31"/>
      <c r="O46" s="54"/>
      <c r="P46" s="31"/>
      <c r="U46" s="40"/>
    </row>
    <row r="47" spans="4:21" s="23" customFormat="1" ht="11.25" x14ac:dyDescent="0.2">
      <c r="D47" s="31"/>
      <c r="E47" s="31"/>
      <c r="G47" s="31"/>
      <c r="H47" s="31"/>
      <c r="L47" s="31"/>
      <c r="O47" s="54"/>
      <c r="P47" s="31"/>
      <c r="U47" s="40"/>
    </row>
    <row r="48" spans="4:21" s="23" customFormat="1" ht="11.25" x14ac:dyDescent="0.2">
      <c r="D48" s="31"/>
      <c r="E48" s="31"/>
      <c r="G48" s="31"/>
      <c r="H48" s="31"/>
      <c r="L48" s="31"/>
      <c r="O48" s="54"/>
      <c r="P48" s="31"/>
      <c r="U48" s="40"/>
    </row>
    <row r="49" spans="4:21" s="23" customFormat="1" ht="11.25" x14ac:dyDescent="0.2">
      <c r="D49" s="31"/>
      <c r="E49" s="31"/>
      <c r="G49" s="31"/>
      <c r="H49" s="31"/>
      <c r="L49" s="31"/>
      <c r="O49" s="54"/>
      <c r="P49" s="31"/>
      <c r="U49" s="40"/>
    </row>
    <row r="50" spans="4:21" s="23" customFormat="1" ht="11.25" x14ac:dyDescent="0.2">
      <c r="D50" s="31"/>
      <c r="E50" s="31"/>
      <c r="G50" s="31"/>
      <c r="H50" s="31"/>
      <c r="L50" s="31"/>
      <c r="O50" s="54"/>
      <c r="P50" s="31"/>
      <c r="U50" s="40"/>
    </row>
    <row r="51" spans="4:21" s="23" customFormat="1" ht="11.25" x14ac:dyDescent="0.2">
      <c r="D51" s="31"/>
      <c r="E51" s="31"/>
      <c r="G51" s="31"/>
      <c r="H51" s="31"/>
      <c r="L51" s="31"/>
      <c r="O51" s="54"/>
      <c r="P51" s="31"/>
      <c r="U51" s="40"/>
    </row>
    <row r="52" spans="4:21" s="23" customFormat="1" ht="11.25" x14ac:dyDescent="0.2">
      <c r="D52" s="31"/>
      <c r="E52" s="31"/>
      <c r="G52" s="31"/>
      <c r="H52" s="31"/>
      <c r="L52" s="31"/>
      <c r="O52" s="54"/>
      <c r="P52" s="31"/>
      <c r="U52" s="40"/>
    </row>
    <row r="53" spans="4:21" s="23" customFormat="1" ht="11.25" x14ac:dyDescent="0.2">
      <c r="D53" s="31"/>
      <c r="E53" s="31"/>
      <c r="G53" s="31"/>
      <c r="H53" s="31"/>
      <c r="L53" s="31"/>
      <c r="O53" s="54"/>
      <c r="P53" s="31"/>
      <c r="U53" s="40"/>
    </row>
    <row r="54" spans="4:21" s="23" customFormat="1" ht="11.25" x14ac:dyDescent="0.2">
      <c r="D54" s="31"/>
      <c r="E54" s="31"/>
      <c r="G54" s="31"/>
      <c r="H54" s="31"/>
      <c r="L54" s="31"/>
      <c r="O54" s="54"/>
      <c r="P54" s="31"/>
      <c r="U54" s="40"/>
    </row>
    <row r="55" spans="4:21" s="23" customFormat="1" ht="11.25" x14ac:dyDescent="0.2">
      <c r="D55" s="31"/>
      <c r="E55" s="31"/>
      <c r="G55" s="31"/>
      <c r="H55" s="31"/>
      <c r="L55" s="31"/>
      <c r="O55" s="54"/>
      <c r="P55" s="31"/>
      <c r="U55" s="40"/>
    </row>
    <row r="56" spans="4:21" s="23" customFormat="1" ht="11.25" x14ac:dyDescent="0.2">
      <c r="D56" s="31"/>
      <c r="E56" s="31"/>
      <c r="G56" s="31"/>
      <c r="H56" s="31"/>
      <c r="L56" s="31"/>
      <c r="O56" s="54"/>
      <c r="P56" s="31"/>
      <c r="U56" s="40"/>
    </row>
    <row r="57" spans="4:21" s="23" customFormat="1" ht="11.25" x14ac:dyDescent="0.2">
      <c r="D57" s="31"/>
      <c r="E57" s="31"/>
      <c r="G57" s="31"/>
      <c r="H57" s="31"/>
      <c r="L57" s="31"/>
      <c r="O57" s="54"/>
      <c r="P57" s="31"/>
      <c r="U57" s="40"/>
    </row>
    <row r="58" spans="4:21" s="23" customFormat="1" ht="11.25" x14ac:dyDescent="0.2">
      <c r="D58" s="31"/>
      <c r="E58" s="31"/>
      <c r="G58" s="31"/>
      <c r="H58" s="31"/>
      <c r="L58" s="31"/>
      <c r="O58" s="54"/>
      <c r="P58" s="31"/>
      <c r="U58" s="40"/>
    </row>
    <row r="59" spans="4:21" s="23" customFormat="1" ht="11.25" x14ac:dyDescent="0.2">
      <c r="D59" s="31"/>
      <c r="E59" s="31"/>
      <c r="G59" s="31"/>
      <c r="H59" s="31"/>
      <c r="L59" s="31"/>
      <c r="O59" s="54"/>
      <c r="P59" s="31"/>
      <c r="U59" s="40"/>
    </row>
    <row r="60" spans="4:21" s="23" customFormat="1" ht="11.25" x14ac:dyDescent="0.2">
      <c r="D60" s="31"/>
      <c r="E60" s="31"/>
      <c r="G60" s="31"/>
      <c r="H60" s="31"/>
      <c r="L60" s="31"/>
      <c r="O60" s="54"/>
      <c r="P60" s="31"/>
      <c r="U60" s="40"/>
    </row>
    <row r="61" spans="4:21" s="23" customFormat="1" ht="11.25" x14ac:dyDescent="0.2">
      <c r="D61" s="31"/>
      <c r="E61" s="31"/>
      <c r="G61" s="31"/>
      <c r="H61" s="31"/>
      <c r="L61" s="31"/>
      <c r="O61" s="54"/>
      <c r="P61" s="31"/>
      <c r="U61" s="40"/>
    </row>
    <row r="62" spans="4:21" s="23" customFormat="1" ht="11.25" x14ac:dyDescent="0.2">
      <c r="D62" s="31"/>
      <c r="E62" s="31"/>
      <c r="G62" s="31"/>
      <c r="H62" s="31"/>
      <c r="L62" s="31"/>
      <c r="O62" s="54"/>
      <c r="P62" s="31"/>
      <c r="U62" s="40"/>
    </row>
    <row r="63" spans="4:21" s="23" customFormat="1" ht="11.25" x14ac:dyDescent="0.2">
      <c r="D63" s="31"/>
      <c r="E63" s="31"/>
      <c r="G63" s="31"/>
      <c r="H63" s="31"/>
      <c r="L63" s="31"/>
      <c r="O63" s="54"/>
      <c r="P63" s="31"/>
      <c r="U63" s="40"/>
    </row>
    <row r="64" spans="4:21" s="23" customFormat="1" ht="11.25" x14ac:dyDescent="0.2">
      <c r="D64" s="31"/>
      <c r="E64" s="31"/>
      <c r="G64" s="31"/>
      <c r="H64" s="31"/>
      <c r="L64" s="31"/>
      <c r="O64" s="54"/>
      <c r="P64" s="31"/>
      <c r="U64" s="40"/>
    </row>
    <row r="65" spans="4:21" s="23" customFormat="1" ht="11.25" x14ac:dyDescent="0.2">
      <c r="D65" s="31"/>
      <c r="E65" s="31"/>
      <c r="G65" s="31"/>
      <c r="H65" s="31"/>
      <c r="L65" s="31"/>
      <c r="O65" s="54"/>
      <c r="P65" s="31"/>
      <c r="U65" s="40"/>
    </row>
    <row r="66" spans="4:21" s="23" customFormat="1" ht="11.25" x14ac:dyDescent="0.2">
      <c r="D66" s="31"/>
      <c r="E66" s="31"/>
      <c r="G66" s="31"/>
      <c r="H66" s="31"/>
      <c r="L66" s="31"/>
      <c r="O66" s="54"/>
      <c r="P66" s="31"/>
      <c r="U66" s="40"/>
    </row>
    <row r="67" spans="4:21" s="23" customFormat="1" ht="11.25" x14ac:dyDescent="0.2">
      <c r="D67" s="31"/>
      <c r="E67" s="31"/>
      <c r="G67" s="31"/>
      <c r="H67" s="31"/>
      <c r="L67" s="31"/>
      <c r="O67" s="54"/>
      <c r="P67" s="31"/>
      <c r="U67" s="40"/>
    </row>
    <row r="68" spans="4:21" s="23" customFormat="1" ht="11.25" x14ac:dyDescent="0.2">
      <c r="D68" s="31"/>
      <c r="E68" s="31"/>
      <c r="G68" s="31"/>
      <c r="H68" s="31"/>
      <c r="L68" s="31"/>
      <c r="O68" s="54"/>
      <c r="P68" s="31"/>
      <c r="U68" s="40"/>
    </row>
    <row r="69" spans="4:21" s="23" customFormat="1" ht="11.25" x14ac:dyDescent="0.2">
      <c r="D69" s="31"/>
      <c r="E69" s="31"/>
      <c r="G69" s="31"/>
      <c r="H69" s="31"/>
      <c r="L69" s="31"/>
      <c r="O69" s="54"/>
      <c r="P69" s="31"/>
      <c r="U69" s="40"/>
    </row>
    <row r="70" spans="4:21" s="23" customFormat="1" ht="11.25" x14ac:dyDescent="0.2">
      <c r="D70" s="31"/>
      <c r="E70" s="31"/>
      <c r="G70" s="31"/>
      <c r="H70" s="31"/>
      <c r="L70" s="31"/>
      <c r="O70" s="54"/>
      <c r="P70" s="31"/>
      <c r="U70" s="40"/>
    </row>
    <row r="71" spans="4:21" s="23" customFormat="1" ht="11.25" x14ac:dyDescent="0.2">
      <c r="D71" s="31"/>
      <c r="E71" s="31"/>
      <c r="G71" s="31"/>
      <c r="H71" s="31"/>
      <c r="L71" s="31"/>
      <c r="O71" s="54"/>
      <c r="P71" s="31"/>
      <c r="U71" s="40"/>
    </row>
  </sheetData>
  <mergeCells count="1">
    <mergeCell ref="O3:P3"/>
  </mergeCells>
  <phoneticPr fontId="0" type="noConversion"/>
  <pageMargins left="0.78740157480314965" right="0.78740157480314965" top="0.98425196850393704" bottom="0.98425196850393704" header="0.4921259845" footer="0.492125984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0"/>
  <sheetViews>
    <sheetView showGridLines="0" tabSelected="1" zoomScaleNormal="70" workbookViewId="0"/>
  </sheetViews>
  <sheetFormatPr baseColWidth="10" defaultRowHeight="12.75" x14ac:dyDescent="0.2"/>
  <cols>
    <col min="2" max="2" width="21.28515625" customWidth="1"/>
    <col min="3" max="12" width="9.7109375" customWidth="1"/>
  </cols>
  <sheetData>
    <row r="1" spans="1:15" ht="15.75" customHeight="1" x14ac:dyDescent="0.45">
      <c r="A1" s="64"/>
      <c r="B1" s="60"/>
      <c r="C1" s="26"/>
      <c r="D1" s="26"/>
      <c r="F1" s="26"/>
      <c r="G1" s="26"/>
      <c r="K1" s="26"/>
      <c r="M1" s="41"/>
    </row>
    <row r="2" spans="1:15" s="69" customFormat="1" x14ac:dyDescent="0.2">
      <c r="B2" s="61"/>
      <c r="C2" s="27"/>
      <c r="D2" s="27"/>
      <c r="E2" s="11"/>
      <c r="F2" s="27"/>
      <c r="G2" s="27"/>
      <c r="H2" s="11"/>
      <c r="I2" s="11"/>
      <c r="J2" s="11"/>
      <c r="K2" s="11"/>
      <c r="L2" s="43"/>
    </row>
    <row r="3" spans="1:15" s="69" customFormat="1" ht="22.5" x14ac:dyDescent="0.2">
      <c r="B3" s="48"/>
      <c r="C3" s="49" t="s">
        <v>19</v>
      </c>
      <c r="D3" s="42"/>
      <c r="E3" s="16" t="s">
        <v>39</v>
      </c>
      <c r="F3" s="42"/>
      <c r="G3" s="16" t="s">
        <v>2</v>
      </c>
      <c r="H3" s="42"/>
      <c r="I3" s="16" t="s">
        <v>40</v>
      </c>
      <c r="J3" s="42"/>
      <c r="K3" s="16" t="s">
        <v>4</v>
      </c>
      <c r="L3" s="37"/>
    </row>
    <row r="4" spans="1:15" s="69" customFormat="1" x14ac:dyDescent="0.2">
      <c r="B4" s="48" t="s">
        <v>20</v>
      </c>
      <c r="C4" s="28" t="s">
        <v>14</v>
      </c>
      <c r="D4" s="28" t="s">
        <v>27</v>
      </c>
      <c r="E4" s="28" t="s">
        <v>14</v>
      </c>
      <c r="F4" s="28" t="s">
        <v>6</v>
      </c>
      <c r="G4" s="12" t="s">
        <v>14</v>
      </c>
      <c r="H4" s="28" t="s">
        <v>6</v>
      </c>
      <c r="I4" s="51" t="s">
        <v>14</v>
      </c>
      <c r="J4" s="28" t="s">
        <v>6</v>
      </c>
      <c r="K4" s="12" t="s">
        <v>14</v>
      </c>
      <c r="L4" s="38" t="s">
        <v>28</v>
      </c>
    </row>
    <row r="5" spans="1:15" s="69" customFormat="1" x14ac:dyDescent="0.2">
      <c r="A5" s="70"/>
      <c r="B5" s="17" t="s">
        <v>7</v>
      </c>
      <c r="C5" s="39">
        <v>679</v>
      </c>
      <c r="D5" s="39">
        <f t="shared" ref="D5:D16" si="0">C5*100/K5</f>
        <v>65</v>
      </c>
      <c r="E5" s="39">
        <v>211</v>
      </c>
      <c r="F5" s="39">
        <f t="shared" ref="F5:F16" si="1">E5*100/K5</f>
        <v>20</v>
      </c>
      <c r="G5" s="39">
        <v>133</v>
      </c>
      <c r="H5" s="39">
        <f t="shared" ref="H5:H16" si="2">G5*100/K5</f>
        <v>13</v>
      </c>
      <c r="I5" s="58">
        <v>22</v>
      </c>
      <c r="J5" s="39">
        <f t="shared" ref="J5:J16" si="3">I5*100/K5</f>
        <v>2</v>
      </c>
      <c r="K5" s="39">
        <v>1046</v>
      </c>
      <c r="L5" s="39">
        <f t="shared" ref="L5:L16" si="4">D5+H5+J5+F5</f>
        <v>100</v>
      </c>
    </row>
    <row r="6" spans="1:15" s="69" customFormat="1" x14ac:dyDescent="0.2">
      <c r="A6" s="62"/>
      <c r="B6" s="17" t="s">
        <v>21</v>
      </c>
      <c r="C6" s="39">
        <v>509</v>
      </c>
      <c r="D6" s="39">
        <f t="shared" si="0"/>
        <v>73</v>
      </c>
      <c r="E6" s="39">
        <v>60</v>
      </c>
      <c r="F6" s="39">
        <f t="shared" si="1"/>
        <v>9</v>
      </c>
      <c r="G6" s="39">
        <v>128</v>
      </c>
      <c r="H6" s="39">
        <f t="shared" si="2"/>
        <v>18</v>
      </c>
      <c r="I6" s="58">
        <v>3</v>
      </c>
      <c r="J6" s="39">
        <f t="shared" si="3"/>
        <v>0</v>
      </c>
      <c r="K6" s="39">
        <v>700</v>
      </c>
      <c r="L6" s="39">
        <f t="shared" si="4"/>
        <v>100</v>
      </c>
    </row>
    <row r="7" spans="1:15" s="69" customFormat="1" x14ac:dyDescent="0.2">
      <c r="A7" s="62"/>
      <c r="B7" s="17" t="s">
        <v>11</v>
      </c>
      <c r="C7" s="39">
        <v>508</v>
      </c>
      <c r="D7" s="39">
        <f t="shared" si="0"/>
        <v>17</v>
      </c>
      <c r="E7" s="39">
        <v>379</v>
      </c>
      <c r="F7" s="39">
        <f t="shared" si="1"/>
        <v>13</v>
      </c>
      <c r="G7" s="39">
        <v>245</v>
      </c>
      <c r="H7" s="39">
        <f t="shared" si="2"/>
        <v>8</v>
      </c>
      <c r="I7" s="58">
        <v>1804</v>
      </c>
      <c r="J7" s="39">
        <f t="shared" si="3"/>
        <v>61</v>
      </c>
      <c r="K7" s="39">
        <v>2936</v>
      </c>
      <c r="L7" s="39">
        <f t="shared" si="4"/>
        <v>99</v>
      </c>
    </row>
    <row r="8" spans="1:15" s="69" customFormat="1" x14ac:dyDescent="0.2">
      <c r="A8" s="62"/>
      <c r="B8" s="17" t="s">
        <v>22</v>
      </c>
      <c r="C8" s="39">
        <v>594</v>
      </c>
      <c r="D8" s="39">
        <f t="shared" si="0"/>
        <v>37</v>
      </c>
      <c r="E8" s="39">
        <v>357</v>
      </c>
      <c r="F8" s="39">
        <f t="shared" si="1"/>
        <v>22</v>
      </c>
      <c r="G8" s="39">
        <v>80</v>
      </c>
      <c r="H8" s="39">
        <f t="shared" si="2"/>
        <v>5</v>
      </c>
      <c r="I8" s="58">
        <v>586</v>
      </c>
      <c r="J8" s="39">
        <f t="shared" si="3"/>
        <v>36</v>
      </c>
      <c r="K8" s="39">
        <v>1616</v>
      </c>
      <c r="L8" s="39">
        <f t="shared" si="4"/>
        <v>100</v>
      </c>
    </row>
    <row r="9" spans="1:15" s="69" customFormat="1" x14ac:dyDescent="0.2">
      <c r="A9" s="62"/>
      <c r="B9" s="17" t="s">
        <v>8</v>
      </c>
      <c r="C9" s="39">
        <v>141</v>
      </c>
      <c r="D9" s="39">
        <f t="shared" si="0"/>
        <v>6</v>
      </c>
      <c r="E9" s="39">
        <v>431</v>
      </c>
      <c r="F9" s="39">
        <f t="shared" si="1"/>
        <v>19</v>
      </c>
      <c r="G9" s="39">
        <v>258</v>
      </c>
      <c r="H9" s="39">
        <f t="shared" si="2"/>
        <v>12</v>
      </c>
      <c r="I9" s="58">
        <v>1412</v>
      </c>
      <c r="J9" s="39">
        <f t="shared" si="3"/>
        <v>63</v>
      </c>
      <c r="K9" s="39">
        <v>2242</v>
      </c>
      <c r="L9" s="39">
        <f t="shared" si="4"/>
        <v>100</v>
      </c>
    </row>
    <row r="10" spans="1:15" s="69" customFormat="1" x14ac:dyDescent="0.2">
      <c r="A10" s="62"/>
      <c r="B10" s="17" t="s">
        <v>23</v>
      </c>
      <c r="C10" s="39">
        <v>221</v>
      </c>
      <c r="D10" s="39">
        <f t="shared" si="0"/>
        <v>7</v>
      </c>
      <c r="E10" s="39">
        <v>592</v>
      </c>
      <c r="F10" s="39">
        <f t="shared" si="1"/>
        <v>18</v>
      </c>
      <c r="G10" s="39">
        <v>68</v>
      </c>
      <c r="H10" s="39">
        <f t="shared" si="2"/>
        <v>2</v>
      </c>
      <c r="I10" s="58">
        <v>2402</v>
      </c>
      <c r="J10" s="39">
        <f t="shared" si="3"/>
        <v>73</v>
      </c>
      <c r="K10" s="39">
        <v>3284</v>
      </c>
      <c r="L10" s="39">
        <f t="shared" si="4"/>
        <v>100</v>
      </c>
    </row>
    <row r="11" spans="1:15" s="69" customFormat="1" x14ac:dyDescent="0.2">
      <c r="A11" s="62"/>
      <c r="B11" s="17" t="s">
        <v>24</v>
      </c>
      <c r="C11" s="39">
        <v>447</v>
      </c>
      <c r="D11" s="39">
        <f t="shared" si="0"/>
        <v>22</v>
      </c>
      <c r="E11" s="39">
        <v>471</v>
      </c>
      <c r="F11" s="39">
        <f t="shared" si="1"/>
        <v>23</v>
      </c>
      <c r="G11" s="39">
        <v>178</v>
      </c>
      <c r="H11" s="39">
        <f t="shared" si="2"/>
        <v>9</v>
      </c>
      <c r="I11" s="58">
        <v>951</v>
      </c>
      <c r="J11" s="39">
        <f t="shared" si="3"/>
        <v>46</v>
      </c>
      <c r="K11" s="39">
        <v>2047</v>
      </c>
      <c r="L11" s="39">
        <f t="shared" si="4"/>
        <v>100</v>
      </c>
    </row>
    <row r="12" spans="1:15" s="69" customFormat="1" x14ac:dyDescent="0.2">
      <c r="A12" s="62"/>
      <c r="B12" s="17" t="s">
        <v>9</v>
      </c>
      <c r="C12" s="39">
        <v>298</v>
      </c>
      <c r="D12" s="39">
        <f t="shared" si="0"/>
        <v>15</v>
      </c>
      <c r="E12" s="39">
        <v>421</v>
      </c>
      <c r="F12" s="39">
        <f t="shared" si="1"/>
        <v>21</v>
      </c>
      <c r="G12" s="39">
        <v>219</v>
      </c>
      <c r="H12" s="39">
        <f t="shared" si="2"/>
        <v>11</v>
      </c>
      <c r="I12" s="58">
        <v>1031</v>
      </c>
      <c r="J12" s="39">
        <f t="shared" si="3"/>
        <v>52</v>
      </c>
      <c r="K12" s="39">
        <v>1968</v>
      </c>
      <c r="L12" s="39">
        <f t="shared" si="4"/>
        <v>99</v>
      </c>
    </row>
    <row r="13" spans="1:15" s="69" customFormat="1" x14ac:dyDescent="0.2">
      <c r="A13" s="62"/>
      <c r="B13" s="17" t="s">
        <v>25</v>
      </c>
      <c r="C13" s="39">
        <v>216</v>
      </c>
      <c r="D13" s="39">
        <f t="shared" si="0"/>
        <v>7</v>
      </c>
      <c r="E13" s="39">
        <v>487</v>
      </c>
      <c r="F13" s="39">
        <f t="shared" si="1"/>
        <v>16</v>
      </c>
      <c r="G13" s="39">
        <v>197</v>
      </c>
      <c r="H13" s="39">
        <f t="shared" si="2"/>
        <v>6</v>
      </c>
      <c r="I13" s="58">
        <v>2150</v>
      </c>
      <c r="J13" s="39">
        <f t="shared" si="3"/>
        <v>71</v>
      </c>
      <c r="K13" s="39">
        <v>3049</v>
      </c>
      <c r="L13" s="39">
        <f t="shared" si="4"/>
        <v>100</v>
      </c>
      <c r="O13" s="71"/>
    </row>
    <row r="14" spans="1:15" s="69" customFormat="1" x14ac:dyDescent="0.2">
      <c r="A14" s="62"/>
      <c r="B14" s="17" t="s">
        <v>26</v>
      </c>
      <c r="C14" s="39">
        <v>0</v>
      </c>
      <c r="D14" s="39">
        <f t="shared" si="0"/>
        <v>0</v>
      </c>
      <c r="E14" s="39">
        <v>10</v>
      </c>
      <c r="F14" s="39">
        <f t="shared" si="1"/>
        <v>0</v>
      </c>
      <c r="G14" s="39">
        <v>695</v>
      </c>
      <c r="H14" s="39">
        <f t="shared" si="2"/>
        <v>26</v>
      </c>
      <c r="I14" s="58">
        <v>1935</v>
      </c>
      <c r="J14" s="39">
        <f t="shared" si="3"/>
        <v>73</v>
      </c>
      <c r="K14" s="39">
        <v>2640</v>
      </c>
      <c r="L14" s="39">
        <f t="shared" si="4"/>
        <v>99</v>
      </c>
    </row>
    <row r="15" spans="1:15" s="69" customFormat="1" x14ac:dyDescent="0.2">
      <c r="A15" s="62"/>
      <c r="B15" s="17" t="s">
        <v>10</v>
      </c>
      <c r="C15" s="39">
        <v>99</v>
      </c>
      <c r="D15" s="39">
        <f t="shared" si="0"/>
        <v>7</v>
      </c>
      <c r="E15" s="39">
        <v>242</v>
      </c>
      <c r="F15" s="39">
        <f t="shared" si="1"/>
        <v>18</v>
      </c>
      <c r="G15" s="39">
        <v>547</v>
      </c>
      <c r="H15" s="39">
        <f t="shared" si="2"/>
        <v>40</v>
      </c>
      <c r="I15" s="58">
        <v>466</v>
      </c>
      <c r="J15" s="39">
        <f t="shared" si="3"/>
        <v>34</v>
      </c>
      <c r="K15" s="39">
        <v>1353</v>
      </c>
      <c r="L15" s="39">
        <f t="shared" si="4"/>
        <v>99</v>
      </c>
    </row>
    <row r="16" spans="1:15" s="69" customFormat="1" x14ac:dyDescent="0.2">
      <c r="A16" s="62"/>
      <c r="B16" s="17" t="s">
        <v>12</v>
      </c>
      <c r="C16" s="39">
        <v>165</v>
      </c>
      <c r="D16" s="39">
        <f t="shared" si="0"/>
        <v>6</v>
      </c>
      <c r="E16" s="39">
        <v>456</v>
      </c>
      <c r="F16" s="39">
        <f t="shared" si="1"/>
        <v>16</v>
      </c>
      <c r="G16" s="39">
        <v>247</v>
      </c>
      <c r="H16" s="39">
        <f t="shared" si="2"/>
        <v>9</v>
      </c>
      <c r="I16" s="58">
        <v>1938</v>
      </c>
      <c r="J16" s="39">
        <f t="shared" si="3"/>
        <v>69</v>
      </c>
      <c r="K16" s="39">
        <v>2806</v>
      </c>
      <c r="L16" s="39">
        <f t="shared" si="4"/>
        <v>100</v>
      </c>
    </row>
    <row r="17" spans="1:20" s="69" customFormat="1" x14ac:dyDescent="0.2">
      <c r="B17" s="44" t="s">
        <v>38</v>
      </c>
      <c r="C17" s="44">
        <v>3876</v>
      </c>
      <c r="D17" s="44">
        <v>15</v>
      </c>
      <c r="E17" s="44">
        <v>4117</v>
      </c>
      <c r="F17" s="44">
        <v>16</v>
      </c>
      <c r="G17" s="44">
        <v>2994</v>
      </c>
      <c r="H17" s="44">
        <v>12</v>
      </c>
      <c r="I17" s="44">
        <v>14700</v>
      </c>
      <c r="J17" s="44">
        <v>57</v>
      </c>
      <c r="K17" s="44">
        <v>25687</v>
      </c>
      <c r="L17" s="44">
        <v>100</v>
      </c>
    </row>
    <row r="18" spans="1:20" s="69" customFormat="1" x14ac:dyDescent="0.2">
      <c r="A18" s="71"/>
      <c r="B18" s="65" t="s">
        <v>13</v>
      </c>
      <c r="C18" s="32"/>
      <c r="D18" s="32"/>
      <c r="E18" s="20"/>
      <c r="F18" s="32"/>
      <c r="G18" s="32"/>
      <c r="H18" s="20"/>
      <c r="I18" s="20"/>
      <c r="J18" s="34"/>
      <c r="K18" s="32"/>
      <c r="L18" s="68"/>
    </row>
    <row r="19" spans="1:20" x14ac:dyDescent="0.2">
      <c r="A19" s="64"/>
      <c r="B19" s="63" t="s">
        <v>30</v>
      </c>
      <c r="C19" s="29"/>
      <c r="D19" s="66"/>
      <c r="E19" s="19"/>
      <c r="F19" s="66"/>
      <c r="G19" s="66"/>
      <c r="H19" s="19"/>
      <c r="I19" s="19"/>
      <c r="J19" s="19"/>
      <c r="K19" s="66"/>
      <c r="L19" s="36"/>
      <c r="M19" s="64"/>
    </row>
    <row r="20" spans="1:20" x14ac:dyDescent="0.2">
      <c r="A20" s="64"/>
      <c r="B20" s="64"/>
      <c r="C20" s="6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0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1:20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1:20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1:20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1:20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20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1:20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0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1:20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1:20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1:20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1:20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1:20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</row>
    <row r="45" spans="1:20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1:20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1:20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1:20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  <row r="53" spans="1:20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</row>
    <row r="54" spans="1:20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</row>
    <row r="55" spans="1:20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</row>
    <row r="56" spans="1:20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1:20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1:20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1:20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0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0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1:20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1:20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1:20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1:20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1:20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1:20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1:20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1:20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1:20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1:2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</row>
    <row r="75" spans="1:20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1:20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</row>
    <row r="77" spans="1:20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</row>
    <row r="78" spans="1:20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</row>
    <row r="79" spans="1:20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</row>
    <row r="80" spans="1:20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</row>
    <row r="81" spans="1:20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</row>
    <row r="82" spans="1:20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</row>
    <row r="83" spans="1:2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</row>
    <row r="84" spans="1:20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</row>
    <row r="85" spans="1:20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</row>
    <row r="86" spans="1:20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spans="1:20" x14ac:dyDescent="0.2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</row>
    <row r="88" spans="1:20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</row>
    <row r="89" spans="1:20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0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</row>
    <row r="91" spans="1:20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0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</row>
    <row r="93" spans="1:20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</row>
    <row r="94" spans="1:20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</row>
    <row r="95" spans="1:20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</row>
    <row r="96" spans="1:20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0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</row>
    <row r="98" spans="1:20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</row>
    <row r="99" spans="1:20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</row>
    <row r="100" spans="1:20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</row>
    <row r="101" spans="1:20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</row>
    <row r="102" spans="1:20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</row>
    <row r="103" spans="1:20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</row>
    <row r="104" spans="1:20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0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</row>
    <row r="106" spans="1:20" x14ac:dyDescent="0.2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20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</row>
    <row r="108" spans="1:20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</row>
    <row r="109" spans="1:20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</row>
    <row r="110" spans="1:20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</row>
    <row r="111" spans="1:20" x14ac:dyDescent="0.2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</row>
    <row r="112" spans="1:20" x14ac:dyDescent="0.2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</row>
    <row r="113" spans="1:20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</row>
    <row r="114" spans="1:20" x14ac:dyDescent="0.2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</row>
    <row r="116" spans="1:20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</row>
    <row r="117" spans="1:20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</row>
    <row r="118" spans="1:20" x14ac:dyDescent="0.2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</row>
    <row r="119" spans="1:20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</row>
    <row r="120" spans="1:20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</row>
    <row r="121" spans="1:20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</row>
    <row r="122" spans="1:20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</row>
    <row r="123" spans="1:20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</row>
    <row r="124" spans="1:20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</row>
    <row r="125" spans="1:20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</row>
    <row r="126" spans="1:20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</row>
    <row r="127" spans="1:20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</row>
    <row r="128" spans="1:20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</row>
    <row r="129" spans="1:20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spans="1:20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</row>
    <row r="131" spans="1:20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20" x14ac:dyDescent="0.2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20" x14ac:dyDescent="0.2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20" x14ac:dyDescent="0.2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20" x14ac:dyDescent="0.2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20" x14ac:dyDescent="0.2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20" x14ac:dyDescent="0.2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20" x14ac:dyDescent="0.2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20" x14ac:dyDescent="0.2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20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20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20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20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20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2:17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2:17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47" spans="2:17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2:17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</row>
    <row r="149" spans="2:17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</row>
    <row r="150" spans="2:17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</row>
    <row r="152" spans="2:17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</row>
    <row r="154" spans="2:17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</row>
    <row r="155" spans="2:17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</row>
    <row r="156" spans="2:17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</row>
    <row r="157" spans="2:17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</row>
    <row r="158" spans="2:17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</row>
    <row r="159" spans="2:17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</row>
    <row r="160" spans="2:17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</row>
    <row r="161" spans="2:17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</row>
    <row r="162" spans="2:17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</row>
    <row r="163" spans="2:17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</row>
    <row r="164" spans="2:17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</row>
    <row r="165" spans="2:17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</row>
    <row r="166" spans="2:17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</row>
    <row r="167" spans="2:17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</row>
    <row r="168" spans="2:17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</row>
    <row r="169" spans="2:17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</row>
    <row r="170" spans="2:17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</row>
    <row r="171" spans="2:17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</row>
    <row r="172" spans="2:17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</row>
    <row r="173" spans="2:17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</row>
    <row r="174" spans="2:17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</row>
    <row r="175" spans="2:17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</row>
    <row r="176" spans="2:17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</row>
    <row r="177" spans="2:17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</row>
    <row r="178" spans="2:17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</row>
    <row r="179" spans="2:17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</row>
    <row r="180" spans="2:17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</row>
    <row r="181" spans="2:17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</row>
    <row r="182" spans="2:17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</row>
    <row r="183" spans="2:17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</row>
    <row r="184" spans="2:17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</row>
    <row r="185" spans="2:17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</row>
    <row r="186" spans="2:17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</row>
    <row r="187" spans="2:17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</row>
    <row r="188" spans="2:17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2:17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</row>
    <row r="190" spans="2:17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2:17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</row>
    <row r="192" spans="2:17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</row>
    <row r="193" spans="2:17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</row>
    <row r="194" spans="2:17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</row>
    <row r="195" spans="2:17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</row>
    <row r="196" spans="2:17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</row>
    <row r="197" spans="2:17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</row>
    <row r="198" spans="2:17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</row>
    <row r="199" spans="2:17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</row>
    <row r="200" spans="2:17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</row>
    <row r="201" spans="2:17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</row>
    <row r="202" spans="2:17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</row>
    <row r="203" spans="2:17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</row>
    <row r="204" spans="2:17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</row>
    <row r="205" spans="2:17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</row>
    <row r="206" spans="2:17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</row>
    <row r="207" spans="2:17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</row>
    <row r="208" spans="2:17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2:17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</row>
    <row r="210" spans="2:17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2:17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</row>
    <row r="212" spans="2:17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</row>
    <row r="213" spans="2:17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</row>
    <row r="214" spans="2:17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2:17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</row>
    <row r="216" spans="2:17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2:17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</row>
    <row r="218" spans="2:17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</row>
    <row r="219" spans="2:17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</row>
    <row r="220" spans="2:17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</row>
    <row r="221" spans="2:17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</row>
    <row r="222" spans="2:17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</row>
    <row r="223" spans="2:17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</row>
    <row r="224" spans="2:17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</row>
    <row r="225" spans="2:17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</row>
    <row r="226" spans="2:17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</row>
    <row r="227" spans="2:17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</row>
    <row r="228" spans="2:17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</row>
    <row r="229" spans="2:17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</row>
    <row r="230" spans="2:17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</row>
    <row r="231" spans="2:17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</row>
    <row r="233" spans="2:17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</row>
    <row r="235" spans="2:17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</row>
    <row r="236" spans="2:17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</row>
    <row r="237" spans="2:17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</row>
    <row r="238" spans="2:17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</row>
    <row r="239" spans="2:17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</row>
    <row r="240" spans="2:17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Differenz</vt:lpstr>
      <vt:lpstr>2005</vt:lpstr>
      <vt:lpstr>2010</vt:lpstr>
    </vt:vector>
  </TitlesOfParts>
  <Company>SenSUT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</dc:creator>
  <cp:lastPrinted>2011-08-24T15:06:04Z</cp:lastPrinted>
  <dcterms:created xsi:type="dcterms:W3CDTF">2003-04-15T15:05:35Z</dcterms:created>
  <dcterms:modified xsi:type="dcterms:W3CDTF">2020-09-23T11:21:58Z</dcterms:modified>
</cp:coreProperties>
</file>