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_22_073_Berlin_Stadtklimaanalyse_Fortschreibung\Bericht\00_Rücklauf_Texte_alles_März_2024\Abb_Diagramme\"/>
    </mc:Choice>
  </mc:AlternateContent>
  <xr:revisionPtr revIDLastSave="0" documentId="8_{DDF17E9C-12F0-4551-945E-A50F87DE59BD}" xr6:coauthVersionLast="47" xr6:coauthVersionMax="47" xr10:uidLastSave="{00000000-0000-0000-0000-000000000000}"/>
  <bookViews>
    <workbookView xWindow="-108" yWindow="-108" windowWidth="23256" windowHeight="12576" tabRatio="805" xr2:uid="{00000000-000D-0000-FFFF-FFFF00000000}"/>
  </bookViews>
  <sheets>
    <sheet name="Bezirke" sheetId="8" r:id="rId1"/>
    <sheet name="Abb. 6 Bez_Straß_therm_ges" sheetId="1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" i="8" l="1"/>
  <c r="I6" i="8"/>
  <c r="I7" i="8"/>
  <c r="I8" i="8"/>
  <c r="I9" i="8"/>
  <c r="I10" i="8"/>
  <c r="I11" i="8"/>
  <c r="I12" i="8"/>
  <c r="I13" i="8"/>
  <c r="I14" i="8"/>
  <c r="I15" i="8"/>
  <c r="I4" i="8"/>
  <c r="I17" i="8"/>
  <c r="C17" i="8" l="1"/>
</calcChain>
</file>

<file path=xl/sharedStrings.xml><?xml version="1.0" encoding="utf-8"?>
<sst xmlns="http://schemas.openxmlformats.org/spreadsheetml/2006/main" count="45" uniqueCount="33">
  <si>
    <t>Nr.</t>
  </si>
  <si>
    <t>Bezirksname</t>
  </si>
  <si>
    <t>01</t>
  </si>
  <si>
    <t>Mitte</t>
  </si>
  <si>
    <t>02</t>
  </si>
  <si>
    <t>03</t>
  </si>
  <si>
    <t>Friedrichshain-Kreuzberg</t>
  </si>
  <si>
    <t>05</t>
  </si>
  <si>
    <t>06</t>
  </si>
  <si>
    <t>Pankow</t>
  </si>
  <si>
    <t>04</t>
  </si>
  <si>
    <t>Charlottenburg-Wilmersdorf</t>
  </si>
  <si>
    <t>07</t>
  </si>
  <si>
    <t>09</t>
  </si>
  <si>
    <t>Spandau</t>
  </si>
  <si>
    <t>08</t>
  </si>
  <si>
    <t>Steglitz-Zehlendorf</t>
  </si>
  <si>
    <t>10</t>
  </si>
  <si>
    <t>12</t>
  </si>
  <si>
    <t>Tempelhof-Schöneberg</t>
  </si>
  <si>
    <t>11</t>
  </si>
  <si>
    <t>Neukölln</t>
  </si>
  <si>
    <t>Treptow-Köpenick</t>
  </si>
  <si>
    <t>Marzahn-Hellersdorf</t>
  </si>
  <si>
    <t>Lichtenberg</t>
  </si>
  <si>
    <t>Reinickendorf</t>
  </si>
  <si>
    <t>Gesamt Berlin</t>
  </si>
  <si>
    <t>Klasse 3 und 4 kumuliert</t>
  </si>
  <si>
    <t>Fläche Raumeinheit [ha]</t>
  </si>
  <si>
    <t>San_Straßenraum</t>
  </si>
  <si>
    <t>Häufigkeit Sanierung</t>
  </si>
  <si>
    <t>Klasse 3 - ungünstige thermische Situation</t>
  </si>
  <si>
    <t>Klasse 4 - sehr ungünstige thermische Situation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</si>
</sst>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0.0"/>
    <numFmt numFmtId="166" formatCode="#,##0.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Arial"/>
    </font>
    <font>
      <sz val="11"/>
      <name val="Arial"/>
      <family val="2"/>
    </font>
    <font>
      <b/>
      <sz val="11"/>
      <name val="Arial"/>
      <family val="2"/>
    </font>
    <font>
      <sz val="11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35">
    <xf numFmtId="0" fontId="0" fillId="0" borderId="0" xfId="0"/>
    <xf numFmtId="164" fontId="0" fillId="0" borderId="0" xfId="0" applyNumberFormat="1"/>
    <xf numFmtId="0" fontId="1" fillId="0" borderId="0" xfId="0" applyFont="1"/>
    <xf numFmtId="0" fontId="2" fillId="0" borderId="1" xfId="0" applyFont="1" applyBorder="1" applyAlignment="1">
      <alignment horizontal="left"/>
    </xf>
    <xf numFmtId="49" fontId="3" fillId="0" borderId="0" xfId="0" applyNumberFormat="1" applyFont="1" applyAlignment="1">
      <alignment horizontal="left"/>
    </xf>
    <xf numFmtId="165" fontId="0" fillId="0" borderId="0" xfId="0" applyNumberFormat="1"/>
    <xf numFmtId="49" fontId="4" fillId="0" borderId="0" xfId="0" applyNumberFormat="1" applyFont="1" applyAlignment="1">
      <alignment horizontal="left"/>
    </xf>
    <xf numFmtId="165" fontId="1" fillId="0" borderId="0" xfId="0" applyNumberFormat="1" applyFont="1"/>
    <xf numFmtId="166" fontId="4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3" fontId="0" fillId="0" borderId="0" xfId="0" applyNumberFormat="1"/>
    <xf numFmtId="166" fontId="5" fillId="0" borderId="0" xfId="0" applyNumberFormat="1" applyFont="1" applyAlignment="1">
      <alignment horizontal="left"/>
    </xf>
    <xf numFmtId="1" fontId="0" fillId="0" borderId="0" xfId="0" applyNumberFormat="1"/>
    <xf numFmtId="166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/>
    <xf numFmtId="165" fontId="0" fillId="2" borderId="0" xfId="0" applyNumberFormat="1" applyFill="1"/>
    <xf numFmtId="3" fontId="0" fillId="2" borderId="0" xfId="0" applyNumberFormat="1" applyFill="1"/>
    <xf numFmtId="0" fontId="2" fillId="3" borderId="1" xfId="0" applyFont="1" applyFill="1" applyBorder="1" applyAlignment="1">
      <alignment horizontal="left"/>
    </xf>
    <xf numFmtId="166" fontId="4" fillId="3" borderId="0" xfId="0" applyNumberFormat="1" applyFont="1" applyFill="1" applyAlignment="1">
      <alignment horizontal="left"/>
    </xf>
    <xf numFmtId="165" fontId="0" fillId="3" borderId="0" xfId="0" applyNumberFormat="1" applyFill="1"/>
    <xf numFmtId="164" fontId="0" fillId="3" borderId="0" xfId="0" applyNumberFormat="1" applyFill="1"/>
    <xf numFmtId="49" fontId="3" fillId="3" borderId="0" xfId="0" applyNumberFormat="1" applyFont="1" applyFill="1" applyAlignment="1">
      <alignment horizontal="left"/>
    </xf>
    <xf numFmtId="166" fontId="0" fillId="3" borderId="0" xfId="0" applyNumberFormat="1" applyFill="1"/>
    <xf numFmtId="0" fontId="0" fillId="3" borderId="0" xfId="0" applyFill="1"/>
    <xf numFmtId="0" fontId="1" fillId="3" borderId="0" xfId="0" applyFont="1" applyFill="1"/>
    <xf numFmtId="49" fontId="4" fillId="3" borderId="0" xfId="0" applyNumberFormat="1" applyFont="1" applyFill="1" applyAlignment="1">
      <alignment horizontal="left"/>
    </xf>
    <xf numFmtId="166" fontId="1" fillId="3" borderId="0" xfId="0" applyNumberFormat="1" applyFont="1" applyFill="1"/>
    <xf numFmtId="165" fontId="0" fillId="0" borderId="0" xfId="0" applyNumberFormat="1" applyFill="1"/>
    <xf numFmtId="166" fontId="0" fillId="0" borderId="0" xfId="0" applyNumberFormat="1" applyFill="1"/>
    <xf numFmtId="0" fontId="0" fillId="0" borderId="0" xfId="0" applyFill="1"/>
    <xf numFmtId="166" fontId="1" fillId="0" borderId="0" xfId="0" applyNumberFormat="1" applyFont="1" applyFill="1"/>
    <xf numFmtId="0" fontId="2" fillId="0" borderId="2" xfId="0" applyFont="1" applyBorder="1" applyAlignment="1">
      <alignment horizontal="left"/>
    </xf>
    <xf numFmtId="49" fontId="3" fillId="0" borderId="2" xfId="0" applyNumberFormat="1" applyFont="1" applyBorder="1" applyAlignment="1">
      <alignment horizontal="left"/>
    </xf>
  </cellXfs>
  <cellStyles count="2">
    <cellStyle name="Normal_Tabelle1" xfId="1" xr:uid="{00000000-0005-0000-0000-000000000000}"/>
    <cellStyle name="Standard" xfId="0" builtinId="0"/>
  </cellStyles>
  <dxfs count="0"/>
  <tableStyles count="0" defaultTableStyle="TableStyleMedium2" defaultPivotStyle="PivotStyleLight16"/>
  <colors>
    <mruColors>
      <color rgb="FFFDBAA8"/>
      <color rgb="FFFF73DF"/>
      <color rgb="FFE0E0D4"/>
      <color rgb="FFFFBF00"/>
      <color rgb="FFE600AA"/>
      <color rgb="FFFF5500"/>
      <color rgb="FFFFEA00"/>
      <color rgb="FF38A800"/>
      <color rgb="FFFFAADF"/>
      <color rgb="FFB2B2B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Bezirke!$E$3</c:f>
              <c:strCache>
                <c:ptCount val="1"/>
                <c:pt idx="0">
                  <c:v>Klasse 3 - ungünstige thermische Situation</c:v>
                </c:pt>
              </c:strCache>
            </c:strRef>
          </c:tx>
          <c:spPr>
            <a:solidFill>
              <a:srgbClr val="FF5500"/>
            </a:solidFill>
          </c:spPr>
          <c:invertIfNegative val="0"/>
          <c:cat>
            <c:strRef>
              <c:f>Bezirke!$B$4:$B$17</c:f>
              <c:strCache>
                <c:ptCount val="14"/>
                <c:pt idx="0">
                  <c:v>Marzahn-Hellersdorf</c:v>
                </c:pt>
                <c:pt idx="1">
                  <c:v>Lichtenberg</c:v>
                </c:pt>
                <c:pt idx="2">
                  <c:v>Pankow</c:v>
                </c:pt>
                <c:pt idx="3">
                  <c:v>Friedrichshain-Kreuzberg</c:v>
                </c:pt>
                <c:pt idx="4">
                  <c:v>Mitte</c:v>
                </c:pt>
                <c:pt idx="5">
                  <c:v>Treptow-Köpenick</c:v>
                </c:pt>
                <c:pt idx="6">
                  <c:v>Spandau</c:v>
                </c:pt>
                <c:pt idx="7">
                  <c:v>Neukölln</c:v>
                </c:pt>
                <c:pt idx="8">
                  <c:v>Tempelhof-Schöneberg</c:v>
                </c:pt>
                <c:pt idx="9">
                  <c:v>Charlottenburg-Wilmersdorf</c:v>
                </c:pt>
                <c:pt idx="10">
                  <c:v>Reinickendorf</c:v>
                </c:pt>
                <c:pt idx="11">
                  <c:v>Steglitz-Zehlendorf</c:v>
                </c:pt>
                <c:pt idx="13">
                  <c:v>Gesamt Berlin</c:v>
                </c:pt>
              </c:strCache>
            </c:strRef>
          </c:cat>
          <c:val>
            <c:numRef>
              <c:f>Bezirke!$E$4:$E$17</c:f>
              <c:numCache>
                <c:formatCode>0.0</c:formatCode>
                <c:ptCount val="14"/>
                <c:pt idx="0">
                  <c:v>65.3</c:v>
                </c:pt>
                <c:pt idx="1">
                  <c:v>72.099999999999994</c:v>
                </c:pt>
                <c:pt idx="2">
                  <c:v>64.400000000000006</c:v>
                </c:pt>
                <c:pt idx="3">
                  <c:v>64.900000000000006</c:v>
                </c:pt>
                <c:pt idx="4">
                  <c:v>64.2</c:v>
                </c:pt>
                <c:pt idx="5">
                  <c:v>52.9</c:v>
                </c:pt>
                <c:pt idx="6">
                  <c:v>55.5</c:v>
                </c:pt>
                <c:pt idx="7">
                  <c:v>57.8</c:v>
                </c:pt>
                <c:pt idx="8">
                  <c:v>61.5</c:v>
                </c:pt>
                <c:pt idx="9">
                  <c:v>51.1</c:v>
                </c:pt>
                <c:pt idx="10">
                  <c:v>45.3</c:v>
                </c:pt>
                <c:pt idx="11">
                  <c:v>36.6</c:v>
                </c:pt>
                <c:pt idx="13">
                  <c:v>56.5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FF4-48C8-BF6F-2743C4C5CA26}"/>
            </c:ext>
          </c:extLst>
        </c:ser>
        <c:ser>
          <c:idx val="1"/>
          <c:order val="1"/>
          <c:tx>
            <c:strRef>
              <c:f>Bezirke!$G$3</c:f>
              <c:strCache>
                <c:ptCount val="1"/>
                <c:pt idx="0">
                  <c:v>Klasse 4 - sehr ungünstige thermische Situation</c:v>
                </c:pt>
              </c:strCache>
            </c:strRef>
          </c:tx>
          <c:spPr>
            <a:solidFill>
              <a:srgbClr val="E600AA"/>
            </a:solidFill>
          </c:spPr>
          <c:invertIfNegative val="0"/>
          <c:cat>
            <c:strRef>
              <c:f>Bezirke!$B$4:$B$17</c:f>
              <c:strCache>
                <c:ptCount val="14"/>
                <c:pt idx="0">
                  <c:v>Marzahn-Hellersdorf</c:v>
                </c:pt>
                <c:pt idx="1">
                  <c:v>Lichtenberg</c:v>
                </c:pt>
                <c:pt idx="2">
                  <c:v>Pankow</c:v>
                </c:pt>
                <c:pt idx="3">
                  <c:v>Friedrichshain-Kreuzberg</c:v>
                </c:pt>
                <c:pt idx="4">
                  <c:v>Mitte</c:v>
                </c:pt>
                <c:pt idx="5">
                  <c:v>Treptow-Köpenick</c:v>
                </c:pt>
                <c:pt idx="6">
                  <c:v>Spandau</c:v>
                </c:pt>
                <c:pt idx="7">
                  <c:v>Neukölln</c:v>
                </c:pt>
                <c:pt idx="8">
                  <c:v>Tempelhof-Schöneberg</c:v>
                </c:pt>
                <c:pt idx="9">
                  <c:v>Charlottenburg-Wilmersdorf</c:v>
                </c:pt>
                <c:pt idx="10">
                  <c:v>Reinickendorf</c:v>
                </c:pt>
                <c:pt idx="11">
                  <c:v>Steglitz-Zehlendorf</c:v>
                </c:pt>
                <c:pt idx="13">
                  <c:v>Gesamt Berlin</c:v>
                </c:pt>
              </c:strCache>
            </c:strRef>
          </c:cat>
          <c:val>
            <c:numRef>
              <c:f>Bezirke!$G$4:$G$17</c:f>
              <c:numCache>
                <c:formatCode>0.0</c:formatCode>
                <c:ptCount val="14"/>
                <c:pt idx="0">
                  <c:v>8.8000000000000007</c:v>
                </c:pt>
                <c:pt idx="1">
                  <c:v>3.2</c:v>
                </c:pt>
                <c:pt idx="2">
                  <c:v>7.5</c:v>
                </c:pt>
                <c:pt idx="3">
                  <c:v>3.2</c:v>
                </c:pt>
                <c:pt idx="4">
                  <c:v>3.3</c:v>
                </c:pt>
                <c:pt idx="5">
                  <c:v>5</c:v>
                </c:pt>
                <c:pt idx="6">
                  <c:v>6.7</c:v>
                </c:pt>
                <c:pt idx="7">
                  <c:v>9.8000000000000007</c:v>
                </c:pt>
                <c:pt idx="8">
                  <c:v>7.1</c:v>
                </c:pt>
                <c:pt idx="9">
                  <c:v>1.5</c:v>
                </c:pt>
                <c:pt idx="10">
                  <c:v>4.9000000000000004</c:v>
                </c:pt>
                <c:pt idx="11">
                  <c:v>2.7</c:v>
                </c:pt>
                <c:pt idx="13">
                  <c:v>5.6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FF4-48C8-BF6F-2743C4C5CA26}"/>
            </c:ext>
          </c:extLst>
        </c:ser>
        <c:ser>
          <c:idx val="2"/>
          <c:order val="2"/>
          <c:tx>
            <c:strRef>
              <c:f>Bezirke!$I$3</c:f>
              <c:strCache>
                <c:ptCount val="1"/>
                <c:pt idx="0">
                  <c:v>Klasse 3 und 4 kumuliert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</c:spPr>
          <c:invertIfNegative val="0"/>
          <c:cat>
            <c:strRef>
              <c:f>Bezirke!$B$4:$B$17</c:f>
              <c:strCache>
                <c:ptCount val="14"/>
                <c:pt idx="0">
                  <c:v>Marzahn-Hellersdorf</c:v>
                </c:pt>
                <c:pt idx="1">
                  <c:v>Lichtenberg</c:v>
                </c:pt>
                <c:pt idx="2">
                  <c:v>Pankow</c:v>
                </c:pt>
                <c:pt idx="3">
                  <c:v>Friedrichshain-Kreuzberg</c:v>
                </c:pt>
                <c:pt idx="4">
                  <c:v>Mitte</c:v>
                </c:pt>
                <c:pt idx="5">
                  <c:v>Treptow-Köpenick</c:v>
                </c:pt>
                <c:pt idx="6">
                  <c:v>Spandau</c:v>
                </c:pt>
                <c:pt idx="7">
                  <c:v>Neukölln</c:v>
                </c:pt>
                <c:pt idx="8">
                  <c:v>Tempelhof-Schöneberg</c:v>
                </c:pt>
                <c:pt idx="9">
                  <c:v>Charlottenburg-Wilmersdorf</c:v>
                </c:pt>
                <c:pt idx="10">
                  <c:v>Reinickendorf</c:v>
                </c:pt>
                <c:pt idx="11">
                  <c:v>Steglitz-Zehlendorf</c:v>
                </c:pt>
                <c:pt idx="13">
                  <c:v>Gesamt Berlin</c:v>
                </c:pt>
              </c:strCache>
            </c:strRef>
          </c:cat>
          <c:val>
            <c:numRef>
              <c:f>Bezirke!$I$4:$I$17</c:f>
              <c:numCache>
                <c:formatCode>0.0</c:formatCode>
                <c:ptCount val="14"/>
                <c:pt idx="0">
                  <c:v>74.099999999999994</c:v>
                </c:pt>
                <c:pt idx="1">
                  <c:v>75.3</c:v>
                </c:pt>
                <c:pt idx="2">
                  <c:v>71.900000000000006</c:v>
                </c:pt>
                <c:pt idx="3">
                  <c:v>68.100000000000009</c:v>
                </c:pt>
                <c:pt idx="4">
                  <c:v>67.5</c:v>
                </c:pt>
                <c:pt idx="5">
                  <c:v>57.9</c:v>
                </c:pt>
                <c:pt idx="6">
                  <c:v>62.2</c:v>
                </c:pt>
                <c:pt idx="7">
                  <c:v>67.599999999999994</c:v>
                </c:pt>
                <c:pt idx="8">
                  <c:v>68.599999999999994</c:v>
                </c:pt>
                <c:pt idx="9">
                  <c:v>52.6</c:v>
                </c:pt>
                <c:pt idx="10">
                  <c:v>50.199999999999996</c:v>
                </c:pt>
                <c:pt idx="11">
                  <c:v>39.300000000000004</c:v>
                </c:pt>
                <c:pt idx="13">
                  <c:v>62.1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FF4-48C8-BF6F-2743C4C5CA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9729536"/>
        <c:axId val="49731072"/>
        <c:axId val="0"/>
      </c:bar3DChart>
      <c:catAx>
        <c:axId val="4972953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49731072"/>
        <c:crosses val="autoZero"/>
        <c:auto val="1"/>
        <c:lblAlgn val="ctr"/>
        <c:lblOffset val="100"/>
        <c:noMultiLvlLbl val="0"/>
      </c:catAx>
      <c:valAx>
        <c:axId val="4973107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Anteil am Straßenraum [%]</a:t>
                </a:r>
              </a:p>
              <a:p>
                <a:pPr>
                  <a:defRPr/>
                </a:pPr>
                <a:endParaRPr lang="en-US"/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49729536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1600-000000000000}">
  <sheetPr/>
  <sheetViews>
    <sheetView zoomScale="86" workbookViewId="0" zoomToFit="1"/>
  </sheetViews>
  <pageMargins left="0.7" right="0.7" top="0.78740157499999996" bottom="0.78740157499999996" header="0.3" footer="0.3"/>
  <pageSetup paperSize="9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94628" cy="5998535"/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J110"/>
  <sheetViews>
    <sheetView tabSelected="1" topLeftCell="C1" zoomScale="88" zoomScaleNormal="88" workbookViewId="0">
      <selection activeCell="H2" sqref="H2:H18"/>
    </sheetView>
  </sheetViews>
  <sheetFormatPr baseColWidth="10" defaultColWidth="11.44140625" defaultRowHeight="14.4" x14ac:dyDescent="0.3"/>
  <cols>
    <col min="2" max="2" width="27.6640625" bestFit="1" customWidth="1"/>
    <col min="3" max="3" width="33.5546875" style="9" customWidth="1"/>
    <col min="4" max="4" width="40" style="5" customWidth="1"/>
    <col min="5" max="5" width="45.109375" style="5" customWidth="1"/>
    <col min="6" max="6" width="32.44140625" style="5" customWidth="1"/>
    <col min="7" max="7" width="42" style="5" customWidth="1"/>
    <col min="8" max="8" width="23" customWidth="1"/>
    <col min="9" max="9" width="24.5546875" style="1" customWidth="1"/>
  </cols>
  <sheetData>
    <row r="1" spans="1:9" x14ac:dyDescent="0.3">
      <c r="B1" s="31"/>
      <c r="C1" s="30"/>
      <c r="D1" s="29"/>
      <c r="E1" s="29"/>
      <c r="F1" s="29"/>
      <c r="G1" s="29"/>
    </row>
    <row r="2" spans="1:9" x14ac:dyDescent="0.3">
      <c r="F2" s="29"/>
      <c r="H2" s="31"/>
    </row>
    <row r="3" spans="1:9" x14ac:dyDescent="0.3">
      <c r="A3" s="19" t="s">
        <v>0</v>
      </c>
      <c r="B3" s="19" t="s">
        <v>1</v>
      </c>
      <c r="C3" s="20" t="s">
        <v>28</v>
      </c>
      <c r="D3" s="29"/>
      <c r="E3" s="21" t="s">
        <v>31</v>
      </c>
      <c r="F3" s="29"/>
      <c r="G3" s="21" t="s">
        <v>32</v>
      </c>
      <c r="H3" s="29"/>
      <c r="I3" s="22" t="s">
        <v>27</v>
      </c>
    </row>
    <row r="4" spans="1:9" x14ac:dyDescent="0.3">
      <c r="A4" s="23" t="s">
        <v>17</v>
      </c>
      <c r="B4" s="23" t="s">
        <v>23</v>
      </c>
      <c r="C4" s="24">
        <v>900.76499999999999</v>
      </c>
      <c r="D4" s="29"/>
      <c r="E4" s="21">
        <v>65.3</v>
      </c>
      <c r="F4" s="29"/>
      <c r="G4" s="21">
        <v>8.8000000000000007</v>
      </c>
      <c r="H4" s="29"/>
      <c r="I4" s="21">
        <f>(E4+G4)</f>
        <v>74.099999999999994</v>
      </c>
    </row>
    <row r="5" spans="1:9" x14ac:dyDescent="0.3">
      <c r="A5" s="23" t="s">
        <v>20</v>
      </c>
      <c r="B5" s="23" t="s">
        <v>24</v>
      </c>
      <c r="C5" s="24">
        <v>578.40800000000002</v>
      </c>
      <c r="D5" s="29"/>
      <c r="E5" s="21">
        <v>72.099999999999994</v>
      </c>
      <c r="F5" s="29"/>
      <c r="G5" s="21">
        <v>3.2</v>
      </c>
      <c r="H5" s="29"/>
      <c r="I5" s="21">
        <f t="shared" ref="I5:I15" si="0">(E5+G5)</f>
        <v>75.3</v>
      </c>
    </row>
    <row r="6" spans="1:9" x14ac:dyDescent="0.3">
      <c r="A6" s="23" t="s">
        <v>5</v>
      </c>
      <c r="B6" s="23" t="s">
        <v>9</v>
      </c>
      <c r="C6" s="24">
        <v>1099.1489999999999</v>
      </c>
      <c r="D6" s="29"/>
      <c r="E6" s="21">
        <v>64.400000000000006</v>
      </c>
      <c r="F6" s="29"/>
      <c r="G6" s="21">
        <v>7.5</v>
      </c>
      <c r="H6" s="29"/>
      <c r="I6" s="21">
        <f t="shared" si="0"/>
        <v>71.900000000000006</v>
      </c>
    </row>
    <row r="7" spans="1:9" x14ac:dyDescent="0.3">
      <c r="A7" s="23" t="s">
        <v>4</v>
      </c>
      <c r="B7" s="23" t="s">
        <v>6</v>
      </c>
      <c r="C7" s="24">
        <v>456.95400000000001</v>
      </c>
      <c r="D7" s="29"/>
      <c r="E7" s="21">
        <v>64.900000000000006</v>
      </c>
      <c r="F7" s="29"/>
      <c r="G7" s="21">
        <v>3.2</v>
      </c>
      <c r="H7" s="29"/>
      <c r="I7" s="21">
        <f t="shared" si="0"/>
        <v>68.100000000000009</v>
      </c>
    </row>
    <row r="8" spans="1:9" x14ac:dyDescent="0.3">
      <c r="A8" s="23" t="s">
        <v>2</v>
      </c>
      <c r="B8" s="23" t="s">
        <v>3</v>
      </c>
      <c r="C8" s="24">
        <v>873.524</v>
      </c>
      <c r="D8" s="29"/>
      <c r="E8" s="21">
        <v>64.2</v>
      </c>
      <c r="F8" s="29"/>
      <c r="G8" s="21">
        <v>3.3</v>
      </c>
      <c r="H8" s="29"/>
      <c r="I8" s="21">
        <f t="shared" si="0"/>
        <v>67.5</v>
      </c>
    </row>
    <row r="9" spans="1:9" x14ac:dyDescent="0.3">
      <c r="A9" s="23" t="s">
        <v>13</v>
      </c>
      <c r="B9" s="23" t="s">
        <v>22</v>
      </c>
      <c r="C9" s="24">
        <v>1119.9459999999999</v>
      </c>
      <c r="D9" s="29"/>
      <c r="E9" s="21">
        <v>52.9</v>
      </c>
      <c r="F9" s="29"/>
      <c r="G9" s="21">
        <v>5</v>
      </c>
      <c r="H9" s="29"/>
      <c r="I9" s="21">
        <f t="shared" si="0"/>
        <v>57.9</v>
      </c>
    </row>
    <row r="10" spans="1:9" x14ac:dyDescent="0.3">
      <c r="A10" s="23" t="s">
        <v>7</v>
      </c>
      <c r="B10" s="23" t="s">
        <v>14</v>
      </c>
      <c r="C10" s="24">
        <v>756.50900000000001</v>
      </c>
      <c r="D10" s="29"/>
      <c r="E10" s="21">
        <v>55.5</v>
      </c>
      <c r="F10" s="29"/>
      <c r="G10" s="21">
        <v>6.7</v>
      </c>
      <c r="H10" s="29"/>
      <c r="I10" s="21">
        <f t="shared" si="0"/>
        <v>62.2</v>
      </c>
    </row>
    <row r="11" spans="1:9" x14ac:dyDescent="0.3">
      <c r="A11" s="23" t="s">
        <v>15</v>
      </c>
      <c r="B11" s="23" t="s">
        <v>21</v>
      </c>
      <c r="C11" s="24">
        <v>697.29499999999996</v>
      </c>
      <c r="D11" s="29"/>
      <c r="E11" s="21">
        <v>57.8</v>
      </c>
      <c r="F11" s="29"/>
      <c r="G11" s="21">
        <v>9.8000000000000007</v>
      </c>
      <c r="H11" s="29"/>
      <c r="I11" s="21">
        <f t="shared" si="0"/>
        <v>67.599999999999994</v>
      </c>
    </row>
    <row r="12" spans="1:9" x14ac:dyDescent="0.3">
      <c r="A12" s="23" t="s">
        <v>12</v>
      </c>
      <c r="B12" s="23" t="s">
        <v>19</v>
      </c>
      <c r="C12" s="24">
        <v>873.61800000000005</v>
      </c>
      <c r="D12" s="29"/>
      <c r="E12" s="21">
        <v>61.5</v>
      </c>
      <c r="F12" s="29"/>
      <c r="G12" s="21">
        <v>7.1</v>
      </c>
      <c r="H12" s="29"/>
      <c r="I12" s="21">
        <f t="shared" si="0"/>
        <v>68.599999999999994</v>
      </c>
    </row>
    <row r="13" spans="1:9" x14ac:dyDescent="0.3">
      <c r="A13" s="23" t="s">
        <v>10</v>
      </c>
      <c r="B13" s="23" t="s">
        <v>11</v>
      </c>
      <c r="C13" s="24">
        <v>988.09400000000005</v>
      </c>
      <c r="D13" s="29"/>
      <c r="E13" s="21">
        <v>51.1</v>
      </c>
      <c r="F13" s="29"/>
      <c r="G13" s="21">
        <v>1.5</v>
      </c>
      <c r="H13" s="29"/>
      <c r="I13" s="21">
        <f t="shared" si="0"/>
        <v>52.6</v>
      </c>
    </row>
    <row r="14" spans="1:9" x14ac:dyDescent="0.3">
      <c r="A14" s="23" t="s">
        <v>18</v>
      </c>
      <c r="B14" s="23" t="s">
        <v>25</v>
      </c>
      <c r="C14" s="24">
        <v>826.31100000000004</v>
      </c>
      <c r="D14" s="29"/>
      <c r="E14" s="21">
        <v>45.3</v>
      </c>
      <c r="F14" s="29"/>
      <c r="G14" s="21">
        <v>4.9000000000000004</v>
      </c>
      <c r="H14" s="29"/>
      <c r="I14" s="21">
        <f t="shared" si="0"/>
        <v>50.199999999999996</v>
      </c>
    </row>
    <row r="15" spans="1:9" x14ac:dyDescent="0.3">
      <c r="A15" s="23" t="s">
        <v>8</v>
      </c>
      <c r="B15" s="23" t="s">
        <v>16</v>
      </c>
      <c r="C15" s="24">
        <v>1109.269</v>
      </c>
      <c r="D15" s="29"/>
      <c r="E15" s="21">
        <v>36.6</v>
      </c>
      <c r="F15" s="29"/>
      <c r="G15" s="21">
        <v>2.7</v>
      </c>
      <c r="H15" s="29"/>
      <c r="I15" s="21">
        <f t="shared" si="0"/>
        <v>39.300000000000004</v>
      </c>
    </row>
    <row r="16" spans="1:9" x14ac:dyDescent="0.3">
      <c r="A16" s="25"/>
      <c r="B16" s="25"/>
      <c r="C16" s="24"/>
      <c r="D16" s="29"/>
      <c r="E16" s="21"/>
      <c r="F16" s="29"/>
      <c r="G16" s="21"/>
      <c r="H16" s="29"/>
      <c r="I16" s="21"/>
    </row>
    <row r="17" spans="1:10" x14ac:dyDescent="0.3">
      <c r="A17" s="26"/>
      <c r="B17" s="27" t="s">
        <v>26</v>
      </c>
      <c r="C17" s="28">
        <f>SUM(C4:C15)</f>
        <v>10279.842000000001</v>
      </c>
      <c r="D17" s="32"/>
      <c r="E17" s="21">
        <v>56.5</v>
      </c>
      <c r="F17" s="32"/>
      <c r="G17" s="21">
        <v>5.6</v>
      </c>
      <c r="H17" s="32"/>
      <c r="I17" s="21">
        <f>(E17+G17)</f>
        <v>62.1</v>
      </c>
    </row>
    <row r="18" spans="1:10" x14ac:dyDescent="0.3">
      <c r="D18" s="29"/>
      <c r="F18" s="29"/>
      <c r="H18" s="31"/>
    </row>
    <row r="19" spans="1:10" x14ac:dyDescent="0.3">
      <c r="C19" s="14"/>
      <c r="D19" s="15"/>
      <c r="E19" s="14"/>
      <c r="F19" s="15"/>
      <c r="H19" s="14"/>
      <c r="I19" s="15"/>
    </row>
    <row r="20" spans="1:10" x14ac:dyDescent="0.3">
      <c r="A20" s="33"/>
      <c r="B20" s="33"/>
      <c r="C20" s="12"/>
      <c r="E20" s="12"/>
      <c r="H20" s="12"/>
      <c r="I20" s="5"/>
    </row>
    <row r="21" spans="1:10" x14ac:dyDescent="0.3">
      <c r="A21" s="34"/>
      <c r="B21" s="34"/>
      <c r="D21" s="11"/>
      <c r="F21" s="11"/>
      <c r="H21" s="5"/>
      <c r="I21" s="9"/>
      <c r="J21" s="13"/>
    </row>
    <row r="22" spans="1:10" x14ac:dyDescent="0.3">
      <c r="A22" s="4"/>
      <c r="B22" s="4"/>
      <c r="D22" s="11"/>
      <c r="F22" s="11"/>
      <c r="H22" s="5"/>
      <c r="I22" s="9"/>
      <c r="J22" s="13"/>
    </row>
    <row r="23" spans="1:10" x14ac:dyDescent="0.3">
      <c r="A23" s="4"/>
      <c r="B23" s="4"/>
      <c r="D23" s="11"/>
      <c r="F23" s="11"/>
      <c r="H23" s="5"/>
      <c r="I23" s="9"/>
      <c r="J23" s="13"/>
    </row>
    <row r="24" spans="1:10" x14ac:dyDescent="0.3">
      <c r="A24" s="4"/>
      <c r="B24" s="4"/>
      <c r="D24" s="11"/>
      <c r="F24" s="11"/>
      <c r="H24" s="5"/>
      <c r="I24" s="9"/>
      <c r="J24" s="13"/>
    </row>
    <row r="25" spans="1:10" x14ac:dyDescent="0.3">
      <c r="A25" s="4"/>
      <c r="B25" s="4"/>
      <c r="D25" s="11"/>
      <c r="F25" s="11"/>
      <c r="H25" s="5"/>
      <c r="I25" s="9"/>
      <c r="J25" s="13"/>
    </row>
    <row r="26" spans="1:10" x14ac:dyDescent="0.3">
      <c r="A26" s="4"/>
      <c r="B26" s="4"/>
      <c r="D26" s="11"/>
      <c r="F26" s="11"/>
      <c r="H26" s="5"/>
      <c r="I26" s="9"/>
      <c r="J26" s="13"/>
    </row>
    <row r="27" spans="1:10" x14ac:dyDescent="0.3">
      <c r="A27" s="4"/>
      <c r="B27" s="4"/>
      <c r="D27" s="11"/>
      <c r="F27" s="11"/>
      <c r="H27" s="5"/>
      <c r="I27" s="9"/>
      <c r="J27" s="13"/>
    </row>
    <row r="28" spans="1:10" x14ac:dyDescent="0.3">
      <c r="A28" s="4"/>
      <c r="B28" s="4"/>
      <c r="D28" s="11"/>
      <c r="F28" s="11"/>
      <c r="H28" s="5"/>
      <c r="I28" s="9"/>
      <c r="J28" s="13"/>
    </row>
    <row r="29" spans="1:10" x14ac:dyDescent="0.3">
      <c r="A29" s="4"/>
      <c r="B29" s="4"/>
      <c r="D29" s="11"/>
      <c r="F29" s="11"/>
      <c r="H29" s="5"/>
      <c r="I29" s="9"/>
      <c r="J29" s="13"/>
    </row>
    <row r="30" spans="1:10" x14ac:dyDescent="0.3">
      <c r="A30" s="4"/>
      <c r="B30" s="4"/>
      <c r="D30" s="11"/>
      <c r="F30" s="11"/>
      <c r="H30" s="5"/>
      <c r="I30" s="9"/>
      <c r="J30" s="13"/>
    </row>
    <row r="31" spans="1:10" x14ac:dyDescent="0.3">
      <c r="A31" s="4"/>
      <c r="B31" s="4"/>
      <c r="D31" s="11"/>
      <c r="F31" s="11"/>
      <c r="H31" s="5"/>
      <c r="I31" s="9"/>
      <c r="J31" s="13"/>
    </row>
    <row r="32" spans="1:10" x14ac:dyDescent="0.3">
      <c r="A32" s="4"/>
      <c r="B32" s="4"/>
      <c r="D32" s="11"/>
      <c r="F32" s="11"/>
      <c r="H32" s="5"/>
      <c r="I32" s="9"/>
      <c r="J32" s="13"/>
    </row>
    <row r="33" spans="1:9" x14ac:dyDescent="0.3">
      <c r="D33" s="11"/>
      <c r="F33" s="11"/>
      <c r="H33" s="5"/>
      <c r="I33" s="9"/>
    </row>
    <row r="34" spans="1:9" x14ac:dyDescent="0.3">
      <c r="A34" s="2"/>
      <c r="B34" s="6"/>
      <c r="D34" s="9"/>
      <c r="E34" s="9"/>
      <c r="F34" s="9"/>
      <c r="H34" s="5"/>
      <c r="I34" s="9"/>
    </row>
    <row r="37" spans="1:9" x14ac:dyDescent="0.3">
      <c r="A37" s="3"/>
      <c r="B37" s="3"/>
      <c r="C37" s="17"/>
      <c r="D37" s="17"/>
      <c r="E37" s="17"/>
    </row>
    <row r="38" spans="1:9" x14ac:dyDescent="0.3">
      <c r="A38" s="4"/>
      <c r="B38" s="4"/>
      <c r="C38" s="18"/>
      <c r="G38" s="11"/>
      <c r="H38" s="5"/>
    </row>
    <row r="39" spans="1:9" x14ac:dyDescent="0.3">
      <c r="A39" s="4"/>
      <c r="B39" s="4"/>
      <c r="C39" s="18"/>
      <c r="H39" s="5"/>
    </row>
    <row r="40" spans="1:9" x14ac:dyDescent="0.3">
      <c r="A40" s="4"/>
      <c r="B40" s="4"/>
      <c r="C40" s="18"/>
      <c r="H40" s="5"/>
    </row>
    <row r="41" spans="1:9" x14ac:dyDescent="0.3">
      <c r="A41" s="4"/>
      <c r="B41" s="4"/>
      <c r="C41" s="18"/>
      <c r="H41" s="5"/>
    </row>
    <row r="42" spans="1:9" x14ac:dyDescent="0.3">
      <c r="A42" s="4"/>
      <c r="B42" s="4"/>
      <c r="C42" s="18"/>
      <c r="H42" s="5"/>
    </row>
    <row r="43" spans="1:9" x14ac:dyDescent="0.3">
      <c r="A43" s="4"/>
      <c r="B43" s="4"/>
      <c r="C43" s="18"/>
      <c r="H43" s="5"/>
    </row>
    <row r="44" spans="1:9" x14ac:dyDescent="0.3">
      <c r="A44" s="4"/>
      <c r="B44" s="4"/>
      <c r="C44" s="18"/>
      <c r="H44" s="5"/>
    </row>
    <row r="45" spans="1:9" x14ac:dyDescent="0.3">
      <c r="A45" s="4"/>
      <c r="B45" s="4"/>
      <c r="C45" s="18"/>
      <c r="H45" s="5"/>
    </row>
    <row r="46" spans="1:9" x14ac:dyDescent="0.3">
      <c r="A46" s="4"/>
      <c r="B46" s="4"/>
      <c r="C46" s="18"/>
      <c r="H46" s="5"/>
    </row>
    <row r="47" spans="1:9" x14ac:dyDescent="0.3">
      <c r="A47" s="4"/>
      <c r="B47" s="4"/>
      <c r="C47" s="18"/>
      <c r="H47" s="5"/>
    </row>
    <row r="48" spans="1:9" x14ac:dyDescent="0.3">
      <c r="A48" s="4"/>
      <c r="B48" s="4"/>
      <c r="C48" s="18"/>
      <c r="H48" s="5"/>
    </row>
    <row r="49" spans="1:8" x14ac:dyDescent="0.3">
      <c r="A49" s="4"/>
      <c r="B49" s="4"/>
      <c r="C49" s="18"/>
      <c r="H49" s="5"/>
    </row>
    <row r="50" spans="1:8" x14ac:dyDescent="0.3">
      <c r="A50" s="4"/>
      <c r="B50" s="4"/>
      <c r="C50" s="11"/>
      <c r="H50" s="5"/>
    </row>
    <row r="51" spans="1:8" x14ac:dyDescent="0.3">
      <c r="A51" s="4"/>
      <c r="B51" s="4"/>
      <c r="C51" s="11"/>
      <c r="D51" s="17"/>
      <c r="E51" s="17"/>
    </row>
    <row r="52" spans="1:8" x14ac:dyDescent="0.3">
      <c r="A52" s="4"/>
      <c r="B52" s="4"/>
      <c r="C52" s="11"/>
      <c r="D52" s="17"/>
      <c r="E52" s="17"/>
    </row>
    <row r="53" spans="1:8" x14ac:dyDescent="0.3">
      <c r="A53" s="4"/>
      <c r="B53" s="4"/>
      <c r="C53" s="11"/>
      <c r="D53" s="17"/>
      <c r="E53" s="17"/>
    </row>
    <row r="54" spans="1:8" x14ac:dyDescent="0.3">
      <c r="A54" s="4"/>
      <c r="B54" s="4"/>
      <c r="C54" s="11"/>
      <c r="D54" s="17"/>
      <c r="E54" s="17"/>
    </row>
    <row r="55" spans="1:8" x14ac:dyDescent="0.3">
      <c r="A55" s="4"/>
      <c r="B55" s="4"/>
      <c r="C55" s="11"/>
      <c r="D55" s="17"/>
      <c r="E55" s="17"/>
    </row>
    <row r="56" spans="1:8" x14ac:dyDescent="0.3">
      <c r="A56" s="4"/>
      <c r="B56" s="4"/>
      <c r="C56" s="11"/>
      <c r="D56" s="17"/>
      <c r="E56" s="17"/>
    </row>
    <row r="57" spans="1:8" x14ac:dyDescent="0.3">
      <c r="A57" s="4"/>
      <c r="B57" s="4"/>
      <c r="C57" s="11"/>
      <c r="D57" s="17"/>
      <c r="E57" s="17"/>
    </row>
    <row r="58" spans="1:8" x14ac:dyDescent="0.3">
      <c r="A58" s="4"/>
      <c r="B58" s="4"/>
      <c r="C58" s="11"/>
      <c r="D58" s="17"/>
      <c r="E58" s="17"/>
    </row>
    <row r="59" spans="1:8" x14ac:dyDescent="0.3">
      <c r="A59" s="4"/>
      <c r="B59" s="4"/>
      <c r="C59" s="11"/>
      <c r="D59" s="17"/>
      <c r="E59" s="17"/>
    </row>
    <row r="60" spans="1:8" x14ac:dyDescent="0.3">
      <c r="A60" s="4"/>
      <c r="B60" s="4"/>
      <c r="C60" s="11"/>
      <c r="D60" s="17"/>
      <c r="E60" s="17"/>
    </row>
    <row r="61" spans="1:8" x14ac:dyDescent="0.3">
      <c r="A61" s="4"/>
      <c r="B61" s="4"/>
      <c r="C61" s="11"/>
      <c r="D61" s="17"/>
      <c r="E61" s="17"/>
    </row>
    <row r="62" spans="1:8" x14ac:dyDescent="0.3">
      <c r="A62" s="4"/>
      <c r="B62" s="4"/>
      <c r="C62" s="11"/>
      <c r="D62" s="17"/>
      <c r="E62" s="17"/>
    </row>
    <row r="63" spans="1:8" x14ac:dyDescent="0.3">
      <c r="A63" s="4"/>
      <c r="B63" s="4"/>
      <c r="C63" s="11"/>
    </row>
    <row r="64" spans="1:8" x14ac:dyDescent="0.3">
      <c r="A64" s="3"/>
      <c r="B64" s="3"/>
      <c r="C64" s="8"/>
      <c r="H64" s="5"/>
    </row>
    <row r="65" spans="1:9" x14ac:dyDescent="0.3">
      <c r="A65" s="4"/>
      <c r="B65" s="4"/>
      <c r="H65" s="5"/>
      <c r="I65" s="5"/>
    </row>
    <row r="66" spans="1:9" x14ac:dyDescent="0.3">
      <c r="A66" s="4"/>
      <c r="B66" s="4"/>
      <c r="H66" s="5"/>
      <c r="I66" s="5"/>
    </row>
    <row r="67" spans="1:9" x14ac:dyDescent="0.3">
      <c r="A67" s="4"/>
      <c r="B67" s="4"/>
      <c r="H67" s="5"/>
      <c r="I67" s="5"/>
    </row>
    <row r="68" spans="1:9" x14ac:dyDescent="0.3">
      <c r="A68" s="4"/>
      <c r="B68" s="4"/>
      <c r="H68" s="5"/>
      <c r="I68" s="5"/>
    </row>
    <row r="69" spans="1:9" x14ac:dyDescent="0.3">
      <c r="A69" s="4"/>
      <c r="B69" s="4"/>
      <c r="H69" s="5"/>
      <c r="I69" s="5"/>
    </row>
    <row r="70" spans="1:9" x14ac:dyDescent="0.3">
      <c r="A70" s="4"/>
      <c r="B70" s="4"/>
      <c r="H70" s="5"/>
      <c r="I70" s="5"/>
    </row>
    <row r="71" spans="1:9" x14ac:dyDescent="0.3">
      <c r="A71" s="4"/>
      <c r="B71" s="4"/>
      <c r="H71" s="5"/>
      <c r="I71" s="5"/>
    </row>
    <row r="72" spans="1:9" x14ac:dyDescent="0.3">
      <c r="A72" s="4"/>
      <c r="B72" s="4"/>
      <c r="H72" s="5"/>
      <c r="I72" s="5"/>
    </row>
    <row r="73" spans="1:9" x14ac:dyDescent="0.3">
      <c r="A73" s="4"/>
      <c r="B73" s="4"/>
      <c r="H73" s="5"/>
      <c r="I73" s="5"/>
    </row>
    <row r="74" spans="1:9" x14ac:dyDescent="0.3">
      <c r="A74" s="4"/>
      <c r="B74" s="4"/>
      <c r="H74" s="5"/>
      <c r="I74" s="5"/>
    </row>
    <row r="75" spans="1:9" x14ac:dyDescent="0.3">
      <c r="A75" s="4"/>
      <c r="B75" s="4"/>
      <c r="H75" s="5"/>
      <c r="I75" s="5"/>
    </row>
    <row r="76" spans="1:9" x14ac:dyDescent="0.3">
      <c r="A76" s="4"/>
      <c r="B76" s="4"/>
      <c r="H76" s="5"/>
      <c r="I76" s="5"/>
    </row>
    <row r="78" spans="1:9" x14ac:dyDescent="0.3">
      <c r="A78" s="2"/>
      <c r="B78" s="6"/>
      <c r="C78" s="10"/>
      <c r="D78" s="10"/>
      <c r="E78" s="7"/>
      <c r="F78" s="10"/>
      <c r="H78" s="10"/>
      <c r="I78" s="5"/>
    </row>
    <row r="80" spans="1:9" x14ac:dyDescent="0.3">
      <c r="A80" s="4"/>
      <c r="B80" s="4"/>
      <c r="C80" s="11"/>
    </row>
    <row r="81" spans="1:9" x14ac:dyDescent="0.3">
      <c r="A81" s="3"/>
      <c r="B81" s="3"/>
      <c r="C81" s="8"/>
      <c r="H81" s="5"/>
    </row>
    <row r="82" spans="1:9" x14ac:dyDescent="0.3">
      <c r="A82" s="4"/>
      <c r="B82" s="4"/>
      <c r="H82" s="5"/>
      <c r="I82" s="5"/>
    </row>
    <row r="83" spans="1:9" x14ac:dyDescent="0.3">
      <c r="A83" s="4"/>
      <c r="B83" s="4"/>
      <c r="H83" s="5"/>
      <c r="I83" s="5"/>
    </row>
    <row r="84" spans="1:9" x14ac:dyDescent="0.3">
      <c r="A84" s="4"/>
      <c r="B84" s="4"/>
      <c r="H84" s="5"/>
      <c r="I84" s="5"/>
    </row>
    <row r="85" spans="1:9" x14ac:dyDescent="0.3">
      <c r="A85" s="4"/>
      <c r="B85" s="4"/>
      <c r="H85" s="5"/>
      <c r="I85" s="5"/>
    </row>
    <row r="86" spans="1:9" x14ac:dyDescent="0.3">
      <c r="A86" s="4"/>
      <c r="B86" s="4"/>
      <c r="H86" s="5"/>
      <c r="I86" s="5"/>
    </row>
    <row r="87" spans="1:9" x14ac:dyDescent="0.3">
      <c r="A87" s="4"/>
      <c r="B87" s="4"/>
      <c r="H87" s="5"/>
      <c r="I87" s="5"/>
    </row>
    <row r="88" spans="1:9" x14ac:dyDescent="0.3">
      <c r="A88" s="4"/>
      <c r="B88" s="4"/>
      <c r="H88" s="5"/>
      <c r="I88" s="5"/>
    </row>
    <row r="89" spans="1:9" x14ac:dyDescent="0.3">
      <c r="A89" s="4"/>
      <c r="B89" s="4"/>
      <c r="H89" s="5"/>
      <c r="I89" s="5"/>
    </row>
    <row r="90" spans="1:9" x14ac:dyDescent="0.3">
      <c r="A90" s="4"/>
      <c r="B90" s="4"/>
      <c r="H90" s="5"/>
      <c r="I90" s="5"/>
    </row>
    <row r="91" spans="1:9" x14ac:dyDescent="0.3">
      <c r="A91" s="4"/>
      <c r="B91" s="4"/>
      <c r="H91" s="5"/>
      <c r="I91" s="5"/>
    </row>
    <row r="92" spans="1:9" x14ac:dyDescent="0.3">
      <c r="A92" s="4"/>
      <c r="B92" s="4"/>
      <c r="H92" s="5"/>
      <c r="I92" s="5"/>
    </row>
    <row r="93" spans="1:9" x14ac:dyDescent="0.3">
      <c r="A93" s="4"/>
      <c r="B93" s="4"/>
      <c r="H93" s="5"/>
      <c r="I93" s="5"/>
    </row>
    <row r="95" spans="1:9" x14ac:dyDescent="0.3">
      <c r="A95" s="2"/>
      <c r="B95" s="6"/>
      <c r="C95" s="10"/>
      <c r="D95" s="10"/>
      <c r="E95" s="7"/>
      <c r="F95" s="10"/>
      <c r="H95" s="10"/>
      <c r="I95" s="5"/>
    </row>
    <row r="97" spans="1:3" x14ac:dyDescent="0.3">
      <c r="A97" t="s">
        <v>29</v>
      </c>
      <c r="C97" s="9" t="s">
        <v>30</v>
      </c>
    </row>
    <row r="98" spans="1:3" x14ac:dyDescent="0.3">
      <c r="B98" s="16" t="s">
        <v>3</v>
      </c>
      <c r="C98" s="11">
        <v>327</v>
      </c>
    </row>
    <row r="99" spans="1:3" x14ac:dyDescent="0.3">
      <c r="B99" s="16" t="s">
        <v>11</v>
      </c>
      <c r="C99" s="11">
        <v>263</v>
      </c>
    </row>
    <row r="100" spans="1:3" x14ac:dyDescent="0.3">
      <c r="B100" s="16" t="s">
        <v>19</v>
      </c>
      <c r="C100" s="11">
        <v>169</v>
      </c>
    </row>
    <row r="101" spans="1:3" x14ac:dyDescent="0.3">
      <c r="B101" s="16" t="s">
        <v>6</v>
      </c>
      <c r="C101" s="11">
        <v>155</v>
      </c>
    </row>
    <row r="102" spans="1:3" x14ac:dyDescent="0.3">
      <c r="B102" s="16" t="s">
        <v>9</v>
      </c>
      <c r="C102" s="11">
        <v>100</v>
      </c>
    </row>
    <row r="103" spans="1:3" x14ac:dyDescent="0.3">
      <c r="B103" s="16" t="s">
        <v>21</v>
      </c>
      <c r="C103" s="11">
        <v>93</v>
      </c>
    </row>
    <row r="104" spans="1:3" x14ac:dyDescent="0.3">
      <c r="B104" s="16" t="s">
        <v>14</v>
      </c>
      <c r="C104" s="11">
        <v>58</v>
      </c>
    </row>
    <row r="105" spans="1:3" x14ac:dyDescent="0.3">
      <c r="B105" s="16" t="s">
        <v>25</v>
      </c>
      <c r="C105" s="11">
        <v>54</v>
      </c>
    </row>
    <row r="106" spans="1:3" x14ac:dyDescent="0.3">
      <c r="B106" s="16" t="s">
        <v>16</v>
      </c>
      <c r="C106" s="11">
        <v>47</v>
      </c>
    </row>
    <row r="107" spans="1:3" x14ac:dyDescent="0.3">
      <c r="B107" s="16" t="s">
        <v>22</v>
      </c>
      <c r="C107" s="11">
        <v>45</v>
      </c>
    </row>
    <row r="108" spans="1:3" x14ac:dyDescent="0.3">
      <c r="B108" s="16" t="s">
        <v>24</v>
      </c>
      <c r="C108" s="11">
        <v>24</v>
      </c>
    </row>
    <row r="109" spans="1:3" x14ac:dyDescent="0.3">
      <c r="B109" s="16" t="s">
        <v>23</v>
      </c>
      <c r="C109" s="11">
        <v>3</v>
      </c>
    </row>
    <row r="110" spans="1:3" x14ac:dyDescent="0.3">
      <c r="B110" s="16"/>
    </row>
  </sheetData>
  <sortState xmlns:xlrd2="http://schemas.microsoft.com/office/spreadsheetml/2017/richdata2" ref="A38:E49">
    <sortCondition descending="1" ref="C38"/>
  </sortState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Diagramme</vt:lpstr>
      </vt:variant>
      <vt:variant>
        <vt:i4>1</vt:i4>
      </vt:variant>
    </vt:vector>
  </HeadingPairs>
  <TitlesOfParts>
    <vt:vector size="2" baseType="lpstr">
      <vt:lpstr>Bezirke</vt:lpstr>
      <vt:lpstr>Abb. 6 Bez_Straß_therm_ges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Björn Büter</dc:creator>
  <cp:lastModifiedBy>Dirk Funk</cp:lastModifiedBy>
  <cp:lastPrinted>2015-10-23T13:38:29Z</cp:lastPrinted>
  <dcterms:created xsi:type="dcterms:W3CDTF">2015-06-15T07:10:29Z</dcterms:created>
  <dcterms:modified xsi:type="dcterms:W3CDTF">2025-04-04T12:45:49Z</dcterms:modified>
</cp:coreProperties>
</file>