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Bezirke" sheetId="8" r:id="rId1"/>
    <sheet name="Abb. 3 Bez_Siedl_therm_ges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8" l="1"/>
  <c r="F15" i="8" l="1"/>
  <c r="C15" i="8"/>
  <c r="F3" i="8" l="1"/>
  <c r="F4" i="8"/>
  <c r="F5" i="8"/>
  <c r="F6" i="8"/>
  <c r="F7" i="8"/>
  <c r="F8" i="8"/>
  <c r="F9" i="8"/>
  <c r="F10" i="8"/>
  <c r="F11" i="8"/>
  <c r="F12" i="8"/>
  <c r="F13" i="8"/>
</calcChain>
</file>

<file path=xl/sharedStrings.xml><?xml version="1.0" encoding="utf-8"?>
<sst xmlns="http://schemas.openxmlformats.org/spreadsheetml/2006/main" count="34" uniqueCount="31">
  <si>
    <t>Nr.</t>
  </si>
  <si>
    <t>Bezirksname</t>
  </si>
  <si>
    <t>01</t>
  </si>
  <si>
    <t>Mitte</t>
  </si>
  <si>
    <t>02</t>
  </si>
  <si>
    <t>03</t>
  </si>
  <si>
    <t>Friedrichshain-Kreuzberg</t>
  </si>
  <si>
    <t>05</t>
  </si>
  <si>
    <t>06</t>
  </si>
  <si>
    <t>Pankow</t>
  </si>
  <si>
    <t>04</t>
  </si>
  <si>
    <t>Charlottenburg-Wilmersdorf</t>
  </si>
  <si>
    <t>07</t>
  </si>
  <si>
    <t>09</t>
  </si>
  <si>
    <t>Spandau</t>
  </si>
  <si>
    <t>08</t>
  </si>
  <si>
    <t>Steglitz-Zehlendorf</t>
  </si>
  <si>
    <t>10</t>
  </si>
  <si>
    <t>12</t>
  </si>
  <si>
    <t>Tempelhof-Schöneberg</t>
  </si>
  <si>
    <t>11</t>
  </si>
  <si>
    <t>Neukölln</t>
  </si>
  <si>
    <t>Treptow-Köpenick</t>
  </si>
  <si>
    <t>Marzahn-Hellersdorf</t>
  </si>
  <si>
    <t>Lichtenberg</t>
  </si>
  <si>
    <t>Reinickendorf</t>
  </si>
  <si>
    <t>Fläche Siedlungsraum [ha]</t>
  </si>
  <si>
    <t>Gesamt Berlin</t>
  </si>
  <si>
    <t>Klasse 3 und 4 kumuliert</t>
  </si>
  <si>
    <t>Klasse 3 - ungünstige thermische Situation</t>
  </si>
  <si>
    <t>Klasse 4 - sehr ungünstige thermische Situation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</si>
</sst>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FFDA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165" fontId="0" fillId="0" borderId="0" xfId="0" applyNumberFormat="1"/>
    <xf numFmtId="49" fontId="4" fillId="0" borderId="0" xfId="0" applyNumberFormat="1" applyFont="1" applyAlignment="1">
      <alignment horizontal="left"/>
    </xf>
    <xf numFmtId="165" fontId="1" fillId="0" borderId="0" xfId="0" applyNumberFormat="1" applyFont="1"/>
    <xf numFmtId="166" fontId="4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3" fontId="0" fillId="0" borderId="0" xfId="0" applyNumberFormat="1"/>
    <xf numFmtId="166" fontId="5" fillId="0" borderId="0" xfId="0" applyNumberFormat="1" applyFont="1" applyAlignment="1">
      <alignment horizontal="left"/>
    </xf>
    <xf numFmtId="1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165" fontId="0" fillId="2" borderId="0" xfId="0" applyNumberFormat="1" applyFill="1"/>
    <xf numFmtId="164" fontId="0" fillId="2" borderId="0" xfId="0" applyNumberFormat="1" applyFill="1"/>
    <xf numFmtId="3" fontId="0" fillId="2" borderId="0" xfId="0" applyNumberFormat="1" applyFill="1"/>
    <xf numFmtId="0" fontId="2" fillId="3" borderId="1" xfId="0" applyFont="1" applyFill="1" applyBorder="1" applyAlignment="1">
      <alignment horizontal="left"/>
    </xf>
    <xf numFmtId="166" fontId="4" fillId="3" borderId="0" xfId="0" applyNumberFormat="1" applyFont="1" applyFill="1" applyAlignment="1">
      <alignment horizontal="left"/>
    </xf>
    <xf numFmtId="165" fontId="0" fillId="3" borderId="0" xfId="0" applyNumberFormat="1" applyFill="1"/>
    <xf numFmtId="49" fontId="3" fillId="3" borderId="0" xfId="0" applyNumberFormat="1" applyFont="1" applyFill="1" applyAlignment="1">
      <alignment horizontal="left"/>
    </xf>
    <xf numFmtId="166" fontId="0" fillId="3" borderId="0" xfId="0" applyNumberFormat="1" applyFill="1"/>
    <xf numFmtId="0" fontId="0" fillId="3" borderId="0" xfId="0" applyFill="1"/>
    <xf numFmtId="0" fontId="1" fillId="3" borderId="0" xfId="0" applyFont="1" applyFill="1"/>
    <xf numFmtId="49" fontId="4" fillId="3" borderId="0" xfId="0" applyNumberFormat="1" applyFont="1" applyFill="1" applyAlignment="1">
      <alignment horizontal="left"/>
    </xf>
    <xf numFmtId="166" fontId="1" fillId="3" borderId="0" xfId="0" applyNumberFormat="1" applyFont="1" applyFill="1"/>
    <xf numFmtId="165" fontId="1" fillId="3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0" applyNumberFormat="1" applyFill="1"/>
    <xf numFmtId="0" fontId="2" fillId="0" borderId="1" xfId="0" applyFont="1" applyFill="1" applyBorder="1" applyAlignment="1">
      <alignment horizontal="left"/>
    </xf>
    <xf numFmtId="166" fontId="4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6" fontId="5" fillId="0" borderId="0" xfId="0" applyNumberFormat="1" applyFont="1" applyFill="1" applyAlignment="1">
      <alignment horizontal="left"/>
    </xf>
    <xf numFmtId="3" fontId="0" fillId="0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AFFDA9"/>
      <color rgb="FFFDBAA8"/>
      <color rgb="FFFF73DF"/>
      <color rgb="FFE0E0D4"/>
      <color rgb="FFFFBF00"/>
      <color rgb="FFE600AA"/>
      <color rgb="FFFF5500"/>
      <color rgb="FFFFEA00"/>
      <color rgb="FF38A800"/>
      <color rgb="FFFFA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Bezirke!$D$1</c:f>
              <c:strCache>
                <c:ptCount val="1"/>
                <c:pt idx="0">
                  <c:v>Klasse 3 - ungünstige thermische Situation</c:v>
                </c:pt>
              </c:strCache>
            </c:strRef>
          </c:tx>
          <c:spPr>
            <a:solidFill>
              <a:srgbClr val="FF5500"/>
            </a:solidFill>
          </c:spPr>
          <c:invertIfNegative val="0"/>
          <c:cat>
            <c:strRef>
              <c:f>Bezirke!$B$2:$B$15</c:f>
              <c:strCache>
                <c:ptCount val="14"/>
                <c:pt idx="0">
                  <c:v>Friedrichshain-Kreuzberg</c:v>
                </c:pt>
                <c:pt idx="1">
                  <c:v>Mitte</c:v>
                </c:pt>
                <c:pt idx="2">
                  <c:v>Lichtenberg</c:v>
                </c:pt>
                <c:pt idx="3">
                  <c:v>Tempelhof-Schöneberg</c:v>
                </c:pt>
                <c:pt idx="4">
                  <c:v>Neukölln</c:v>
                </c:pt>
                <c:pt idx="5">
                  <c:v>Charlottenburg-Wilmersdorf</c:v>
                </c:pt>
                <c:pt idx="6">
                  <c:v>Spandau</c:v>
                </c:pt>
                <c:pt idx="7">
                  <c:v>Pankow</c:v>
                </c:pt>
                <c:pt idx="8">
                  <c:v>Reinickendorf</c:v>
                </c:pt>
                <c:pt idx="9">
                  <c:v>Steglitz-Zehlendorf</c:v>
                </c:pt>
                <c:pt idx="10">
                  <c:v>Marzahn-Hellersdorf</c:v>
                </c:pt>
                <c:pt idx="11">
                  <c:v>Treptow-Köpenick</c:v>
                </c:pt>
                <c:pt idx="13">
                  <c:v>Gesamt Berlin</c:v>
                </c:pt>
              </c:strCache>
            </c:strRef>
          </c:cat>
          <c:val>
            <c:numRef>
              <c:f>Bezirke!$D$2:$D$15</c:f>
              <c:numCache>
                <c:formatCode>0.0</c:formatCode>
                <c:ptCount val="14"/>
                <c:pt idx="0">
                  <c:v>61.4</c:v>
                </c:pt>
                <c:pt idx="1">
                  <c:v>54</c:v>
                </c:pt>
                <c:pt idx="2">
                  <c:v>39.4</c:v>
                </c:pt>
                <c:pt idx="3">
                  <c:v>40.200000000000003</c:v>
                </c:pt>
                <c:pt idx="4">
                  <c:v>29</c:v>
                </c:pt>
                <c:pt idx="5">
                  <c:v>40.299999999999997</c:v>
                </c:pt>
                <c:pt idx="6">
                  <c:v>28.3</c:v>
                </c:pt>
                <c:pt idx="7">
                  <c:v>31.8</c:v>
                </c:pt>
                <c:pt idx="8">
                  <c:v>22.3</c:v>
                </c:pt>
                <c:pt idx="9">
                  <c:v>42.78</c:v>
                </c:pt>
                <c:pt idx="10">
                  <c:v>36.979999999999997</c:v>
                </c:pt>
                <c:pt idx="11">
                  <c:v>24.5</c:v>
                </c:pt>
                <c:pt idx="13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A-4BF3-9AD8-7B5BB20635CC}"/>
            </c:ext>
          </c:extLst>
        </c:ser>
        <c:ser>
          <c:idx val="1"/>
          <c:order val="1"/>
          <c:tx>
            <c:strRef>
              <c:f>Bezirke!$E$1</c:f>
              <c:strCache>
                <c:ptCount val="1"/>
                <c:pt idx="0">
                  <c:v>Klasse 4 - sehr ungünstige thermische Situation</c:v>
                </c:pt>
              </c:strCache>
            </c:strRef>
          </c:tx>
          <c:spPr>
            <a:solidFill>
              <a:srgbClr val="E600AA"/>
            </a:solidFill>
          </c:spPr>
          <c:invertIfNegative val="0"/>
          <c:cat>
            <c:strRef>
              <c:f>Bezirke!$B$2:$B$15</c:f>
              <c:strCache>
                <c:ptCount val="14"/>
                <c:pt idx="0">
                  <c:v>Friedrichshain-Kreuzberg</c:v>
                </c:pt>
                <c:pt idx="1">
                  <c:v>Mitte</c:v>
                </c:pt>
                <c:pt idx="2">
                  <c:v>Lichtenberg</c:v>
                </c:pt>
                <c:pt idx="3">
                  <c:v>Tempelhof-Schöneberg</c:v>
                </c:pt>
                <c:pt idx="4">
                  <c:v>Neukölln</c:v>
                </c:pt>
                <c:pt idx="5">
                  <c:v>Charlottenburg-Wilmersdorf</c:v>
                </c:pt>
                <c:pt idx="6">
                  <c:v>Spandau</c:v>
                </c:pt>
                <c:pt idx="7">
                  <c:v>Pankow</c:v>
                </c:pt>
                <c:pt idx="8">
                  <c:v>Reinickendorf</c:v>
                </c:pt>
                <c:pt idx="9">
                  <c:v>Steglitz-Zehlendorf</c:v>
                </c:pt>
                <c:pt idx="10">
                  <c:v>Marzahn-Hellersdorf</c:v>
                </c:pt>
                <c:pt idx="11">
                  <c:v>Treptow-Köpenick</c:v>
                </c:pt>
                <c:pt idx="13">
                  <c:v>Gesamt Berlin</c:v>
                </c:pt>
              </c:strCache>
            </c:strRef>
          </c:cat>
          <c:val>
            <c:numRef>
              <c:f>Bezirke!$E$2:$E$15</c:f>
              <c:numCache>
                <c:formatCode>0.0</c:formatCode>
                <c:ptCount val="14"/>
                <c:pt idx="0">
                  <c:v>9.4</c:v>
                </c:pt>
                <c:pt idx="1">
                  <c:v>10.199999999999999</c:v>
                </c:pt>
                <c:pt idx="2">
                  <c:v>0.8</c:v>
                </c:pt>
                <c:pt idx="3">
                  <c:v>3.8</c:v>
                </c:pt>
                <c:pt idx="4">
                  <c:v>2.8</c:v>
                </c:pt>
                <c:pt idx="5">
                  <c:v>5.0999999999999996</c:v>
                </c:pt>
                <c:pt idx="6">
                  <c:v>1.1000000000000001</c:v>
                </c:pt>
                <c:pt idx="7">
                  <c:v>3</c:v>
                </c:pt>
                <c:pt idx="8">
                  <c:v>1.7</c:v>
                </c:pt>
                <c:pt idx="9">
                  <c:v>0.3</c:v>
                </c:pt>
                <c:pt idx="10">
                  <c:v>1.1000000000000001</c:v>
                </c:pt>
                <c:pt idx="11">
                  <c:v>1.6</c:v>
                </c:pt>
                <c:pt idx="1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A-4BF3-9AD8-7B5BB20635CC}"/>
            </c:ext>
          </c:extLst>
        </c:ser>
        <c:ser>
          <c:idx val="2"/>
          <c:order val="2"/>
          <c:tx>
            <c:strRef>
              <c:f>Bezirke!$F$1</c:f>
              <c:strCache>
                <c:ptCount val="1"/>
                <c:pt idx="0">
                  <c:v>Klasse 3 und 4 kumuliert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Bezirke!$B$2:$B$15</c:f>
              <c:strCache>
                <c:ptCount val="14"/>
                <c:pt idx="0">
                  <c:v>Friedrichshain-Kreuzberg</c:v>
                </c:pt>
                <c:pt idx="1">
                  <c:v>Mitte</c:v>
                </c:pt>
                <c:pt idx="2">
                  <c:v>Lichtenberg</c:v>
                </c:pt>
                <c:pt idx="3">
                  <c:v>Tempelhof-Schöneberg</c:v>
                </c:pt>
                <c:pt idx="4">
                  <c:v>Neukölln</c:v>
                </c:pt>
                <c:pt idx="5">
                  <c:v>Charlottenburg-Wilmersdorf</c:v>
                </c:pt>
                <c:pt idx="6">
                  <c:v>Spandau</c:v>
                </c:pt>
                <c:pt idx="7">
                  <c:v>Pankow</c:v>
                </c:pt>
                <c:pt idx="8">
                  <c:v>Reinickendorf</c:v>
                </c:pt>
                <c:pt idx="9">
                  <c:v>Steglitz-Zehlendorf</c:v>
                </c:pt>
                <c:pt idx="10">
                  <c:v>Marzahn-Hellersdorf</c:v>
                </c:pt>
                <c:pt idx="11">
                  <c:v>Treptow-Köpenick</c:v>
                </c:pt>
                <c:pt idx="13">
                  <c:v>Gesamt Berlin</c:v>
                </c:pt>
              </c:strCache>
            </c:strRef>
          </c:cat>
          <c:val>
            <c:numRef>
              <c:f>Bezirke!$F$2:$F$15</c:f>
              <c:numCache>
                <c:formatCode>0.0</c:formatCode>
                <c:ptCount val="14"/>
                <c:pt idx="0">
                  <c:v>70.8</c:v>
                </c:pt>
                <c:pt idx="1">
                  <c:v>64.2</c:v>
                </c:pt>
                <c:pt idx="2">
                  <c:v>40.199999999999996</c:v>
                </c:pt>
                <c:pt idx="3">
                  <c:v>44</c:v>
                </c:pt>
                <c:pt idx="4">
                  <c:v>31.8</c:v>
                </c:pt>
                <c:pt idx="5">
                  <c:v>45.4</c:v>
                </c:pt>
                <c:pt idx="6">
                  <c:v>29.400000000000002</c:v>
                </c:pt>
                <c:pt idx="7">
                  <c:v>34.799999999999997</c:v>
                </c:pt>
                <c:pt idx="8">
                  <c:v>24</c:v>
                </c:pt>
                <c:pt idx="9">
                  <c:v>43.08</c:v>
                </c:pt>
                <c:pt idx="10">
                  <c:v>38.08</c:v>
                </c:pt>
                <c:pt idx="11">
                  <c:v>26.1</c:v>
                </c:pt>
                <c:pt idx="13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A-4BF3-9AD8-7B5BB206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1552"/>
        <c:axId val="51353088"/>
        <c:axId val="0"/>
      </c:bar3DChart>
      <c:catAx>
        <c:axId val="5135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353088"/>
        <c:crosses val="autoZero"/>
        <c:auto val="1"/>
        <c:lblAlgn val="ctr"/>
        <c:lblOffset val="100"/>
        <c:noMultiLvlLbl val="0"/>
      </c:catAx>
      <c:valAx>
        <c:axId val="51353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Anteil am Siedlungsraum [%]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13515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1642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zoomScale="88" zoomScaleNormal="88" workbookViewId="0"/>
  </sheetViews>
  <sheetFormatPr baseColWidth="10" defaultColWidth="11.42578125" defaultRowHeight="15" x14ac:dyDescent="0.25"/>
  <cols>
    <col min="2" max="2" width="27.7109375" bestFit="1" customWidth="1"/>
    <col min="3" max="3" width="33.5703125" style="10" customWidth="1"/>
    <col min="4" max="4" width="40" style="6" customWidth="1"/>
    <col min="5" max="5" width="45.140625" style="6" customWidth="1"/>
    <col min="6" max="6" width="32.42578125" style="6" customWidth="1"/>
    <col min="7" max="7" width="23.42578125" style="6" customWidth="1"/>
    <col min="8" max="8" width="23" customWidth="1"/>
    <col min="9" max="9" width="24.5703125" style="1" customWidth="1"/>
  </cols>
  <sheetData>
    <row r="1" spans="1:9" x14ac:dyDescent="0.25">
      <c r="A1" s="21" t="s">
        <v>0</v>
      </c>
      <c r="B1" s="21" t="s">
        <v>1</v>
      </c>
      <c r="C1" s="22" t="s">
        <v>26</v>
      </c>
      <c r="D1" s="23" t="s">
        <v>29</v>
      </c>
      <c r="E1" s="23" t="s">
        <v>30</v>
      </c>
      <c r="F1" s="23" t="s">
        <v>28</v>
      </c>
      <c r="H1" s="6"/>
    </row>
    <row r="2" spans="1:9" x14ac:dyDescent="0.25">
      <c r="A2" s="24" t="s">
        <v>4</v>
      </c>
      <c r="B2" s="24" t="s">
        <v>6</v>
      </c>
      <c r="C2" s="25">
        <v>1146.1641</v>
      </c>
      <c r="D2" s="23">
        <v>61.4</v>
      </c>
      <c r="E2" s="23">
        <v>9.4</v>
      </c>
      <c r="F2" s="23">
        <f>(D2+E2)</f>
        <v>70.8</v>
      </c>
    </row>
    <row r="3" spans="1:9" x14ac:dyDescent="0.25">
      <c r="A3" s="24" t="s">
        <v>2</v>
      </c>
      <c r="B3" s="24" t="s">
        <v>3</v>
      </c>
      <c r="C3" s="25">
        <v>2154.5672</v>
      </c>
      <c r="D3" s="23">
        <v>54</v>
      </c>
      <c r="E3" s="23">
        <v>10.199999999999999</v>
      </c>
      <c r="F3" s="23">
        <f t="shared" ref="F3:F13" si="0">(D3+E3)</f>
        <v>64.2</v>
      </c>
    </row>
    <row r="4" spans="1:9" x14ac:dyDescent="0.25">
      <c r="A4" s="24" t="s">
        <v>20</v>
      </c>
      <c r="B4" s="24" t="s">
        <v>24</v>
      </c>
      <c r="C4" s="25">
        <v>2564.9731000000002</v>
      </c>
      <c r="D4" s="23">
        <v>39.4</v>
      </c>
      <c r="E4" s="23">
        <v>0.8</v>
      </c>
      <c r="F4" s="23">
        <f t="shared" si="0"/>
        <v>40.199999999999996</v>
      </c>
    </row>
    <row r="5" spans="1:9" x14ac:dyDescent="0.25">
      <c r="A5" s="24" t="s">
        <v>12</v>
      </c>
      <c r="B5" s="24" t="s">
        <v>19</v>
      </c>
      <c r="C5" s="25">
        <v>3170.8406</v>
      </c>
      <c r="D5" s="23">
        <v>40.200000000000003</v>
      </c>
      <c r="E5" s="23">
        <v>3.8</v>
      </c>
      <c r="F5" s="23">
        <f t="shared" si="0"/>
        <v>44</v>
      </c>
    </row>
    <row r="6" spans="1:9" x14ac:dyDescent="0.25">
      <c r="A6" s="24" t="s">
        <v>15</v>
      </c>
      <c r="B6" s="24" t="s">
        <v>21</v>
      </c>
      <c r="C6" s="25">
        <v>2655.3588</v>
      </c>
      <c r="D6" s="23">
        <v>29</v>
      </c>
      <c r="E6" s="23">
        <v>2.8</v>
      </c>
      <c r="F6" s="23">
        <f t="shared" si="0"/>
        <v>31.8</v>
      </c>
    </row>
    <row r="7" spans="1:9" x14ac:dyDescent="0.25">
      <c r="A7" s="24" t="s">
        <v>10</v>
      </c>
      <c r="B7" s="24" t="s">
        <v>11</v>
      </c>
      <c r="C7" s="25">
        <v>2392.6329999999998</v>
      </c>
      <c r="D7" s="23">
        <v>40.299999999999997</v>
      </c>
      <c r="E7" s="23">
        <v>5.0999999999999996</v>
      </c>
      <c r="F7" s="23">
        <f t="shared" si="0"/>
        <v>45.4</v>
      </c>
    </row>
    <row r="8" spans="1:9" x14ac:dyDescent="0.25">
      <c r="A8" s="24" t="s">
        <v>7</v>
      </c>
      <c r="B8" s="24" t="s">
        <v>14</v>
      </c>
      <c r="C8" s="25">
        <v>3952.0025000000001</v>
      </c>
      <c r="D8" s="23">
        <v>28.3</v>
      </c>
      <c r="E8" s="23">
        <v>1.1000000000000001</v>
      </c>
      <c r="F8" s="23">
        <f t="shared" si="0"/>
        <v>29.400000000000002</v>
      </c>
    </row>
    <row r="9" spans="1:9" x14ac:dyDescent="0.25">
      <c r="A9" s="24" t="s">
        <v>5</v>
      </c>
      <c r="B9" s="24" t="s">
        <v>9</v>
      </c>
      <c r="C9" s="25">
        <v>4245.0595999999996</v>
      </c>
      <c r="D9" s="23">
        <v>31.8</v>
      </c>
      <c r="E9" s="23">
        <v>3</v>
      </c>
      <c r="F9" s="23">
        <f t="shared" si="0"/>
        <v>34.799999999999997</v>
      </c>
    </row>
    <row r="10" spans="1:9" x14ac:dyDescent="0.25">
      <c r="A10" s="24" t="s">
        <v>18</v>
      </c>
      <c r="B10" s="24" t="s">
        <v>25</v>
      </c>
      <c r="C10" s="25">
        <v>4036.3953999999999</v>
      </c>
      <c r="D10" s="23">
        <v>22.3</v>
      </c>
      <c r="E10" s="23">
        <v>1.7</v>
      </c>
      <c r="F10" s="23">
        <f t="shared" si="0"/>
        <v>24</v>
      </c>
    </row>
    <row r="11" spans="1:9" x14ac:dyDescent="0.25">
      <c r="A11" s="24" t="s">
        <v>8</v>
      </c>
      <c r="B11" s="24" t="s">
        <v>16</v>
      </c>
      <c r="C11" s="25">
        <v>4277.7575999999999</v>
      </c>
      <c r="D11" s="23">
        <v>42.78</v>
      </c>
      <c r="E11" s="23">
        <v>0.3</v>
      </c>
      <c r="F11" s="23">
        <f t="shared" si="0"/>
        <v>43.08</v>
      </c>
    </row>
    <row r="12" spans="1:9" x14ac:dyDescent="0.25">
      <c r="A12" s="24" t="s">
        <v>17</v>
      </c>
      <c r="B12" s="24" t="s">
        <v>23</v>
      </c>
      <c r="C12" s="25">
        <v>3697.8146999999999</v>
      </c>
      <c r="D12" s="23">
        <v>36.979999999999997</v>
      </c>
      <c r="E12" s="23">
        <v>1.1000000000000001</v>
      </c>
      <c r="F12" s="23">
        <f t="shared" si="0"/>
        <v>38.08</v>
      </c>
    </row>
    <row r="13" spans="1:9" x14ac:dyDescent="0.25">
      <c r="A13" s="24" t="s">
        <v>13</v>
      </c>
      <c r="B13" s="24" t="s">
        <v>22</v>
      </c>
      <c r="C13" s="25">
        <v>4686.1733000000004</v>
      </c>
      <c r="D13" s="23">
        <v>24.5</v>
      </c>
      <c r="E13" s="23">
        <v>1.6</v>
      </c>
      <c r="F13" s="23">
        <f t="shared" si="0"/>
        <v>26.1</v>
      </c>
    </row>
    <row r="14" spans="1:9" x14ac:dyDescent="0.25">
      <c r="A14" s="26"/>
      <c r="B14" s="26"/>
      <c r="C14" s="25"/>
      <c r="D14" s="23"/>
      <c r="E14" s="23"/>
      <c r="F14" s="23"/>
    </row>
    <row r="15" spans="1:9" s="2" customFormat="1" x14ac:dyDescent="0.25">
      <c r="A15" s="27"/>
      <c r="B15" s="28" t="s">
        <v>27</v>
      </c>
      <c r="C15" s="29">
        <f>SUM(C2:C13)</f>
        <v>38979.739900000008</v>
      </c>
      <c r="D15" s="30">
        <v>30.5</v>
      </c>
      <c r="E15" s="30">
        <v>2.6</v>
      </c>
      <c r="F15" s="30">
        <f>SUM(D15:E15)</f>
        <v>33.1</v>
      </c>
      <c r="G15" s="8"/>
      <c r="I15" s="3"/>
    </row>
    <row r="17" spans="1:9" x14ac:dyDescent="0.25">
      <c r="B17" s="31"/>
      <c r="C17" s="32"/>
      <c r="D17" s="33"/>
      <c r="E17" s="33"/>
      <c r="F17" s="33"/>
      <c r="G17" s="33"/>
    </row>
    <row r="18" spans="1:9" x14ac:dyDescent="0.25">
      <c r="A18" s="4"/>
      <c r="B18" s="34"/>
      <c r="C18" s="35"/>
      <c r="D18" s="33"/>
      <c r="E18" s="33"/>
      <c r="F18" s="33"/>
      <c r="G18" s="33"/>
      <c r="H18" s="6"/>
      <c r="I18" s="19"/>
    </row>
    <row r="19" spans="1:9" x14ac:dyDescent="0.25">
      <c r="A19" s="5"/>
      <c r="B19" s="36"/>
      <c r="C19" s="32"/>
      <c r="D19" s="33"/>
      <c r="E19" s="33"/>
      <c r="F19" s="33"/>
      <c r="G19" s="33"/>
      <c r="H19" s="6"/>
      <c r="I19" s="18"/>
    </row>
    <row r="20" spans="1:9" x14ac:dyDescent="0.25">
      <c r="A20" s="5"/>
      <c r="B20" s="36"/>
      <c r="C20" s="32"/>
      <c r="D20" s="33"/>
      <c r="E20" s="33"/>
      <c r="F20" s="33"/>
      <c r="G20" s="33"/>
      <c r="H20" s="6"/>
      <c r="I20" s="18"/>
    </row>
    <row r="21" spans="1:9" x14ac:dyDescent="0.25">
      <c r="A21" s="5"/>
      <c r="B21" s="36"/>
      <c r="C21" s="32"/>
      <c r="D21" s="33"/>
      <c r="E21" s="33"/>
      <c r="F21" s="33"/>
      <c r="G21" s="33"/>
      <c r="H21" s="6"/>
      <c r="I21" s="18"/>
    </row>
    <row r="22" spans="1:9" x14ac:dyDescent="0.25">
      <c r="A22" s="5"/>
      <c r="B22" s="36"/>
      <c r="C22" s="32"/>
      <c r="D22" s="33"/>
      <c r="E22" s="33"/>
      <c r="F22" s="33"/>
      <c r="G22" s="33"/>
      <c r="H22" s="6"/>
      <c r="I22" s="18"/>
    </row>
    <row r="23" spans="1:9" x14ac:dyDescent="0.25">
      <c r="A23" s="5"/>
      <c r="B23" s="36"/>
      <c r="C23" s="32"/>
      <c r="D23" s="33"/>
      <c r="E23" s="33"/>
      <c r="F23" s="33"/>
      <c r="G23" s="33"/>
      <c r="H23" s="6"/>
      <c r="I23" s="18"/>
    </row>
    <row r="24" spans="1:9" x14ac:dyDescent="0.25">
      <c r="A24" s="5"/>
      <c r="B24" s="36"/>
      <c r="C24" s="32"/>
      <c r="D24" s="33"/>
      <c r="E24" s="33"/>
      <c r="F24" s="33"/>
      <c r="G24" s="33"/>
      <c r="H24" s="6"/>
      <c r="I24" s="18"/>
    </row>
    <row r="25" spans="1:9" x14ac:dyDescent="0.25">
      <c r="A25" s="5"/>
      <c r="B25" s="36"/>
      <c r="C25" s="32"/>
      <c r="D25" s="33"/>
      <c r="E25" s="33"/>
      <c r="F25" s="33"/>
      <c r="G25" s="33"/>
      <c r="H25" s="6"/>
      <c r="I25" s="18"/>
    </row>
    <row r="26" spans="1:9" x14ac:dyDescent="0.25">
      <c r="A26" s="5"/>
      <c r="B26" s="36"/>
      <c r="C26" s="32"/>
      <c r="D26" s="33"/>
      <c r="E26" s="33"/>
      <c r="F26" s="33"/>
      <c r="G26" s="33"/>
      <c r="H26" s="6"/>
      <c r="I26" s="18"/>
    </row>
    <row r="27" spans="1:9" x14ac:dyDescent="0.25">
      <c r="A27" s="5"/>
      <c r="B27" s="36"/>
      <c r="C27" s="32"/>
      <c r="D27" s="33"/>
      <c r="E27" s="33"/>
      <c r="F27" s="33"/>
      <c r="G27" s="33"/>
      <c r="H27" s="6"/>
      <c r="I27" s="18"/>
    </row>
    <row r="28" spans="1:9" x14ac:dyDescent="0.25">
      <c r="A28" s="5"/>
      <c r="B28" s="36"/>
      <c r="C28" s="32"/>
      <c r="D28" s="33"/>
      <c r="E28" s="33"/>
      <c r="F28" s="33"/>
      <c r="G28" s="33"/>
      <c r="H28" s="6"/>
      <c r="I28" s="18"/>
    </row>
    <row r="29" spans="1:9" x14ac:dyDescent="0.25">
      <c r="A29" s="5"/>
      <c r="B29" s="36"/>
      <c r="C29" s="32"/>
      <c r="D29" s="33"/>
      <c r="E29" s="33"/>
      <c r="F29" s="33"/>
      <c r="G29" s="33"/>
      <c r="H29" s="6"/>
      <c r="I29" s="18"/>
    </row>
    <row r="30" spans="1:9" x14ac:dyDescent="0.25">
      <c r="A30" s="5"/>
      <c r="B30" s="36"/>
      <c r="C30" s="32"/>
      <c r="D30" s="33"/>
      <c r="E30" s="33"/>
      <c r="F30" s="33"/>
      <c r="G30" s="33"/>
      <c r="H30" s="6"/>
      <c r="I30" s="18"/>
    </row>
    <row r="31" spans="1:9" x14ac:dyDescent="0.25">
      <c r="B31" s="31"/>
      <c r="C31" s="32"/>
      <c r="D31" s="33"/>
      <c r="E31" s="33"/>
      <c r="F31" s="33"/>
      <c r="G31" s="33"/>
      <c r="H31" s="6"/>
      <c r="I31" s="18"/>
    </row>
    <row r="32" spans="1:9" x14ac:dyDescent="0.25">
      <c r="A32" s="2"/>
      <c r="B32" s="37"/>
      <c r="C32" s="38"/>
      <c r="D32" s="38"/>
      <c r="E32" s="33"/>
      <c r="F32" s="38"/>
      <c r="G32" s="33"/>
      <c r="H32" s="11"/>
      <c r="I32" s="18"/>
    </row>
    <row r="33" spans="1:10" x14ac:dyDescent="0.25">
      <c r="B33" s="31"/>
      <c r="C33" s="32"/>
      <c r="D33" s="33"/>
      <c r="E33" s="33"/>
      <c r="F33" s="33"/>
      <c r="G33" s="33"/>
    </row>
    <row r="34" spans="1:10" x14ac:dyDescent="0.25">
      <c r="B34" s="31"/>
      <c r="C34" s="39"/>
      <c r="D34" s="40"/>
      <c r="E34" s="39"/>
      <c r="F34" s="40"/>
      <c r="G34" s="33"/>
      <c r="H34" s="15"/>
      <c r="I34" s="16"/>
    </row>
    <row r="35" spans="1:10" x14ac:dyDescent="0.25">
      <c r="A35" s="4"/>
      <c r="B35" s="34"/>
      <c r="C35" s="41"/>
      <c r="D35" s="33"/>
      <c r="E35" s="41"/>
      <c r="F35" s="33"/>
      <c r="G35" s="33"/>
      <c r="H35" s="13"/>
      <c r="I35" s="6"/>
    </row>
    <row r="36" spans="1:10" x14ac:dyDescent="0.25">
      <c r="A36" s="5"/>
      <c r="B36" s="36"/>
      <c r="C36" s="32"/>
      <c r="D36" s="42"/>
      <c r="E36" s="33"/>
      <c r="F36" s="42"/>
      <c r="G36" s="33"/>
      <c r="H36" s="6"/>
      <c r="I36" s="10"/>
      <c r="J36" s="14"/>
    </row>
    <row r="37" spans="1:10" x14ac:dyDescent="0.25">
      <c r="A37" s="5"/>
      <c r="B37" s="5"/>
      <c r="D37" s="12"/>
      <c r="F37" s="12"/>
      <c r="H37" s="6"/>
      <c r="I37" s="10"/>
      <c r="J37" s="14"/>
    </row>
    <row r="38" spans="1:10" x14ac:dyDescent="0.25">
      <c r="A38" s="5"/>
      <c r="B38" s="5"/>
      <c r="D38" s="12"/>
      <c r="F38" s="12"/>
      <c r="H38" s="6"/>
      <c r="I38" s="10"/>
      <c r="J38" s="14"/>
    </row>
    <row r="39" spans="1:10" x14ac:dyDescent="0.25">
      <c r="A39" s="5"/>
      <c r="B39" s="5"/>
      <c r="D39" s="12"/>
      <c r="F39" s="12"/>
      <c r="H39" s="6"/>
      <c r="I39" s="10"/>
      <c r="J39" s="14"/>
    </row>
    <row r="40" spans="1:10" x14ac:dyDescent="0.25">
      <c r="A40" s="5"/>
      <c r="B40" s="5"/>
      <c r="D40" s="12"/>
      <c r="F40" s="12"/>
      <c r="H40" s="6"/>
      <c r="I40" s="10"/>
      <c r="J40" s="14"/>
    </row>
    <row r="41" spans="1:10" x14ac:dyDescent="0.25">
      <c r="A41" s="5"/>
      <c r="B41" s="5"/>
      <c r="D41" s="12"/>
      <c r="F41" s="12"/>
      <c r="H41" s="6"/>
      <c r="I41" s="10"/>
      <c r="J41" s="14"/>
    </row>
    <row r="42" spans="1:10" x14ac:dyDescent="0.25">
      <c r="A42" s="5"/>
      <c r="B42" s="5"/>
      <c r="D42" s="12"/>
      <c r="F42" s="12"/>
      <c r="H42" s="6"/>
      <c r="I42" s="10"/>
      <c r="J42" s="14"/>
    </row>
    <row r="43" spans="1:10" x14ac:dyDescent="0.25">
      <c r="A43" s="5"/>
      <c r="B43" s="5"/>
      <c r="D43" s="12"/>
      <c r="F43" s="12"/>
      <c r="H43" s="6"/>
      <c r="I43" s="10"/>
      <c r="J43" s="14"/>
    </row>
    <row r="44" spans="1:10" x14ac:dyDescent="0.25">
      <c r="A44" s="5"/>
      <c r="B44" s="5"/>
      <c r="D44" s="12"/>
      <c r="F44" s="12"/>
      <c r="H44" s="6"/>
      <c r="I44" s="10"/>
      <c r="J44" s="14"/>
    </row>
    <row r="45" spans="1:10" x14ac:dyDescent="0.25">
      <c r="A45" s="5"/>
      <c r="B45" s="5"/>
      <c r="D45" s="12"/>
      <c r="F45" s="12"/>
      <c r="H45" s="6"/>
      <c r="I45" s="10"/>
      <c r="J45" s="14"/>
    </row>
    <row r="46" spans="1:10" x14ac:dyDescent="0.25">
      <c r="A46" s="5"/>
      <c r="B46" s="5"/>
      <c r="D46" s="12"/>
      <c r="F46" s="12"/>
      <c r="H46" s="6"/>
      <c r="I46" s="10"/>
      <c r="J46" s="14"/>
    </row>
    <row r="47" spans="1:10" x14ac:dyDescent="0.25">
      <c r="A47" s="5"/>
      <c r="B47" s="5"/>
      <c r="D47" s="12"/>
      <c r="F47" s="12"/>
      <c r="H47" s="6"/>
      <c r="I47" s="10"/>
      <c r="J47" s="14"/>
    </row>
    <row r="48" spans="1:10" x14ac:dyDescent="0.25">
      <c r="D48" s="12"/>
      <c r="F48" s="12"/>
      <c r="H48" s="6"/>
      <c r="I48" s="10"/>
    </row>
    <row r="49" spans="1:9" x14ac:dyDescent="0.25">
      <c r="A49" s="2"/>
      <c r="B49" s="7"/>
      <c r="D49" s="10"/>
      <c r="E49" s="10"/>
      <c r="F49" s="10"/>
      <c r="H49" s="6"/>
      <c r="I49" s="10"/>
    </row>
    <row r="52" spans="1:9" x14ac:dyDescent="0.25">
      <c r="A52" s="4"/>
      <c r="B52" s="4"/>
      <c r="C52" s="18"/>
      <c r="D52" s="18"/>
      <c r="E52" s="18"/>
    </row>
    <row r="53" spans="1:9" x14ac:dyDescent="0.25">
      <c r="A53" s="5"/>
      <c r="B53" s="5"/>
      <c r="C53" s="20"/>
      <c r="G53" s="12"/>
      <c r="H53" s="6"/>
    </row>
    <row r="54" spans="1:9" x14ac:dyDescent="0.25">
      <c r="A54" s="5"/>
      <c r="B54" s="5"/>
      <c r="C54" s="20"/>
      <c r="H54" s="6"/>
    </row>
    <row r="55" spans="1:9" x14ac:dyDescent="0.25">
      <c r="A55" s="5"/>
      <c r="B55" s="5"/>
      <c r="C55" s="20"/>
      <c r="H55" s="6"/>
    </row>
    <row r="56" spans="1:9" x14ac:dyDescent="0.25">
      <c r="A56" s="5"/>
      <c r="B56" s="5"/>
      <c r="C56" s="20"/>
      <c r="H56" s="6"/>
    </row>
    <row r="57" spans="1:9" x14ac:dyDescent="0.25">
      <c r="A57" s="5"/>
      <c r="B57" s="5"/>
      <c r="C57" s="20"/>
      <c r="H57" s="6"/>
    </row>
    <row r="58" spans="1:9" x14ac:dyDescent="0.25">
      <c r="A58" s="5"/>
      <c r="B58" s="5"/>
      <c r="C58" s="20"/>
      <c r="H58" s="6"/>
    </row>
    <row r="59" spans="1:9" x14ac:dyDescent="0.25">
      <c r="A59" s="5"/>
      <c r="B59" s="5"/>
      <c r="C59" s="20"/>
      <c r="H59" s="6"/>
    </row>
    <row r="60" spans="1:9" x14ac:dyDescent="0.25">
      <c r="A60" s="5"/>
      <c r="B60" s="5"/>
      <c r="C60" s="20"/>
      <c r="H60" s="6"/>
    </row>
    <row r="61" spans="1:9" x14ac:dyDescent="0.25">
      <c r="A61" s="5"/>
      <c r="B61" s="5"/>
      <c r="C61" s="20"/>
      <c r="H61" s="6"/>
    </row>
    <row r="62" spans="1:9" x14ac:dyDescent="0.25">
      <c r="A62" s="5"/>
      <c r="B62" s="5"/>
      <c r="C62" s="20"/>
      <c r="H62" s="6"/>
    </row>
    <row r="63" spans="1:9" x14ac:dyDescent="0.25">
      <c r="A63" s="5"/>
      <c r="B63" s="5"/>
      <c r="C63" s="20"/>
      <c r="H63" s="6"/>
    </row>
    <row r="64" spans="1:9" x14ac:dyDescent="0.25">
      <c r="A64" s="5"/>
      <c r="B64" s="5"/>
      <c r="C64" s="20"/>
      <c r="H64" s="6"/>
    </row>
    <row r="65" spans="1:9" x14ac:dyDescent="0.25">
      <c r="A65" s="5"/>
      <c r="B65" s="5"/>
      <c r="C65" s="12"/>
      <c r="H65" s="6"/>
    </row>
    <row r="66" spans="1:9" x14ac:dyDescent="0.25">
      <c r="A66" s="5"/>
      <c r="B66" s="5"/>
      <c r="C66" s="12"/>
      <c r="D66" s="18"/>
      <c r="E66" s="18"/>
    </row>
    <row r="67" spans="1:9" x14ac:dyDescent="0.25">
      <c r="A67" s="5"/>
      <c r="B67" s="5"/>
      <c r="C67" s="12"/>
      <c r="D67" s="18"/>
      <c r="E67" s="18"/>
    </row>
    <row r="68" spans="1:9" x14ac:dyDescent="0.25">
      <c r="A68" s="5"/>
      <c r="B68" s="5"/>
      <c r="C68" s="12"/>
      <c r="D68" s="18"/>
      <c r="E68" s="18"/>
    </row>
    <row r="69" spans="1:9" x14ac:dyDescent="0.25">
      <c r="A69" s="5"/>
      <c r="B69" s="5"/>
      <c r="C69" s="12"/>
      <c r="D69" s="18"/>
      <c r="E69" s="18"/>
    </row>
    <row r="70" spans="1:9" x14ac:dyDescent="0.25">
      <c r="A70" s="5"/>
      <c r="B70" s="5"/>
      <c r="C70" s="12"/>
      <c r="D70" s="18"/>
      <c r="E70" s="18"/>
    </row>
    <row r="71" spans="1:9" x14ac:dyDescent="0.25">
      <c r="A71" s="5"/>
      <c r="B71" s="5"/>
      <c r="C71" s="12"/>
      <c r="D71" s="18"/>
      <c r="E71" s="18"/>
    </row>
    <row r="72" spans="1:9" x14ac:dyDescent="0.25">
      <c r="A72" s="5"/>
      <c r="B72" s="5"/>
      <c r="C72" s="12"/>
      <c r="D72" s="18"/>
      <c r="E72" s="18"/>
    </row>
    <row r="73" spans="1:9" x14ac:dyDescent="0.25">
      <c r="A73" s="5"/>
      <c r="B73" s="5"/>
      <c r="C73" s="12"/>
      <c r="D73" s="18"/>
      <c r="E73" s="18"/>
    </row>
    <row r="74" spans="1:9" x14ac:dyDescent="0.25">
      <c r="A74" s="5"/>
      <c r="B74" s="5"/>
      <c r="C74" s="12"/>
      <c r="D74" s="18"/>
      <c r="E74" s="18"/>
    </row>
    <row r="75" spans="1:9" x14ac:dyDescent="0.25">
      <c r="A75" s="5"/>
      <c r="B75" s="5"/>
      <c r="C75" s="12"/>
      <c r="D75" s="18"/>
      <c r="E75" s="18"/>
    </row>
    <row r="76" spans="1:9" x14ac:dyDescent="0.25">
      <c r="A76" s="5"/>
      <c r="B76" s="5"/>
      <c r="C76" s="12"/>
      <c r="D76" s="18"/>
      <c r="E76" s="18"/>
    </row>
    <row r="77" spans="1:9" x14ac:dyDescent="0.25">
      <c r="A77" s="5"/>
      <c r="B77" s="5"/>
      <c r="C77" s="12"/>
      <c r="D77" s="18"/>
      <c r="E77" s="18"/>
    </row>
    <row r="78" spans="1:9" x14ac:dyDescent="0.25">
      <c r="A78" s="5"/>
      <c r="B78" s="5"/>
      <c r="C78" s="12"/>
    </row>
    <row r="79" spans="1:9" x14ac:dyDescent="0.25">
      <c r="A79" s="4"/>
      <c r="B79" s="4"/>
      <c r="C79" s="9"/>
      <c r="H79" s="6"/>
    </row>
    <row r="80" spans="1:9" x14ac:dyDescent="0.25">
      <c r="A80" s="5"/>
      <c r="B80" s="5"/>
      <c r="H80" s="6"/>
      <c r="I80" s="6"/>
    </row>
    <row r="81" spans="1:9" x14ac:dyDescent="0.25">
      <c r="A81" s="5"/>
      <c r="B81" s="5"/>
      <c r="H81" s="6"/>
      <c r="I81" s="6"/>
    </row>
    <row r="82" spans="1:9" x14ac:dyDescent="0.25">
      <c r="A82" s="5"/>
      <c r="B82" s="5"/>
      <c r="H82" s="6"/>
      <c r="I82" s="6"/>
    </row>
    <row r="83" spans="1:9" x14ac:dyDescent="0.25">
      <c r="A83" s="5"/>
      <c r="B83" s="5"/>
      <c r="H83" s="6"/>
      <c r="I83" s="6"/>
    </row>
    <row r="84" spans="1:9" x14ac:dyDescent="0.25">
      <c r="A84" s="5"/>
      <c r="B84" s="5"/>
      <c r="H84" s="6"/>
      <c r="I84" s="6"/>
    </row>
    <row r="85" spans="1:9" x14ac:dyDescent="0.25">
      <c r="A85" s="5"/>
      <c r="B85" s="5"/>
      <c r="H85" s="6"/>
      <c r="I85" s="6"/>
    </row>
    <row r="86" spans="1:9" x14ac:dyDescent="0.25">
      <c r="A86" s="5"/>
      <c r="B86" s="5"/>
      <c r="H86" s="6"/>
      <c r="I86" s="6"/>
    </row>
    <row r="87" spans="1:9" x14ac:dyDescent="0.25">
      <c r="A87" s="5"/>
      <c r="B87" s="5"/>
      <c r="H87" s="6"/>
      <c r="I87" s="6"/>
    </row>
    <row r="88" spans="1:9" x14ac:dyDescent="0.25">
      <c r="A88" s="5"/>
      <c r="B88" s="5"/>
      <c r="H88" s="6"/>
      <c r="I88" s="6"/>
    </row>
    <row r="89" spans="1:9" x14ac:dyDescent="0.25">
      <c r="A89" s="5"/>
      <c r="B89" s="5"/>
      <c r="H89" s="6"/>
      <c r="I89" s="6"/>
    </row>
    <row r="90" spans="1:9" x14ac:dyDescent="0.25">
      <c r="A90" s="5"/>
      <c r="B90" s="5"/>
      <c r="H90" s="6"/>
      <c r="I90" s="6"/>
    </row>
    <row r="91" spans="1:9" x14ac:dyDescent="0.25">
      <c r="A91" s="5"/>
      <c r="B91" s="5"/>
      <c r="H91" s="6"/>
      <c r="I91" s="6"/>
    </row>
    <row r="93" spans="1:9" x14ac:dyDescent="0.25">
      <c r="A93" s="2"/>
      <c r="B93" s="7"/>
      <c r="C93" s="11"/>
      <c r="D93" s="11"/>
      <c r="E93" s="8"/>
      <c r="F93" s="11"/>
      <c r="H93" s="11"/>
      <c r="I93" s="6"/>
    </row>
    <row r="95" spans="1:9" x14ac:dyDescent="0.25">
      <c r="A95" s="5"/>
      <c r="B95" s="5"/>
      <c r="C95" s="12"/>
    </row>
    <row r="96" spans="1:9" x14ac:dyDescent="0.25">
      <c r="A96" s="4"/>
      <c r="B96" s="4"/>
      <c r="C96" s="9"/>
      <c r="H96" s="6"/>
    </row>
    <row r="97" spans="1:9" x14ac:dyDescent="0.25">
      <c r="A97" s="5"/>
      <c r="B97" s="5"/>
      <c r="H97" s="6"/>
      <c r="I97" s="6"/>
    </row>
    <row r="98" spans="1:9" x14ac:dyDescent="0.25">
      <c r="A98" s="5"/>
      <c r="B98" s="5"/>
      <c r="H98" s="6"/>
      <c r="I98" s="6"/>
    </row>
    <row r="99" spans="1:9" x14ac:dyDescent="0.25">
      <c r="A99" s="5"/>
      <c r="B99" s="5"/>
      <c r="H99" s="6"/>
      <c r="I99" s="6"/>
    </row>
    <row r="100" spans="1:9" x14ac:dyDescent="0.25">
      <c r="A100" s="5"/>
      <c r="B100" s="5"/>
      <c r="H100" s="6"/>
      <c r="I100" s="6"/>
    </row>
    <row r="101" spans="1:9" x14ac:dyDescent="0.25">
      <c r="A101" s="5"/>
      <c r="B101" s="5"/>
      <c r="H101" s="6"/>
      <c r="I101" s="6"/>
    </row>
    <row r="102" spans="1:9" x14ac:dyDescent="0.25">
      <c r="A102" s="5"/>
      <c r="B102" s="5"/>
      <c r="H102" s="6"/>
      <c r="I102" s="6"/>
    </row>
    <row r="103" spans="1:9" x14ac:dyDescent="0.25">
      <c r="A103" s="5"/>
      <c r="B103" s="5"/>
      <c r="H103" s="6"/>
      <c r="I103" s="6"/>
    </row>
    <row r="104" spans="1:9" x14ac:dyDescent="0.25">
      <c r="A104" s="5"/>
      <c r="B104" s="5"/>
      <c r="H104" s="6"/>
      <c r="I104" s="6"/>
    </row>
    <row r="105" spans="1:9" x14ac:dyDescent="0.25">
      <c r="A105" s="5"/>
      <c r="B105" s="5"/>
      <c r="H105" s="6"/>
      <c r="I105" s="6"/>
    </row>
    <row r="106" spans="1:9" x14ac:dyDescent="0.25">
      <c r="A106" s="5"/>
      <c r="B106" s="5"/>
      <c r="H106" s="6"/>
      <c r="I106" s="6"/>
    </row>
    <row r="107" spans="1:9" x14ac:dyDescent="0.25">
      <c r="A107" s="5"/>
      <c r="B107" s="5"/>
      <c r="H107" s="6"/>
      <c r="I107" s="6"/>
    </row>
    <row r="108" spans="1:9" x14ac:dyDescent="0.25">
      <c r="A108" s="5"/>
      <c r="B108" s="5"/>
      <c r="H108" s="6"/>
      <c r="I108" s="6"/>
    </row>
    <row r="110" spans="1:9" x14ac:dyDescent="0.25">
      <c r="A110" s="2"/>
      <c r="B110" s="7"/>
      <c r="C110" s="11"/>
      <c r="D110" s="11"/>
      <c r="E110" s="8"/>
      <c r="F110" s="11"/>
      <c r="H110" s="11"/>
      <c r="I110" s="6"/>
    </row>
    <row r="113" spans="2:3" x14ac:dyDescent="0.25">
      <c r="B113" s="17"/>
      <c r="C113" s="12"/>
    </row>
    <row r="114" spans="2:3" x14ac:dyDescent="0.25">
      <c r="B114" s="17"/>
      <c r="C114" s="12"/>
    </row>
    <row r="115" spans="2:3" x14ac:dyDescent="0.25">
      <c r="B115" s="17"/>
      <c r="C115" s="12"/>
    </row>
    <row r="116" spans="2:3" x14ac:dyDescent="0.25">
      <c r="B116" s="17"/>
      <c r="C116" s="12"/>
    </row>
    <row r="117" spans="2:3" x14ac:dyDescent="0.25">
      <c r="B117" s="17"/>
      <c r="C117" s="12"/>
    </row>
    <row r="118" spans="2:3" x14ac:dyDescent="0.25">
      <c r="B118" s="17"/>
      <c r="C118" s="12"/>
    </row>
    <row r="119" spans="2:3" x14ac:dyDescent="0.25">
      <c r="B119" s="17"/>
      <c r="C119" s="12"/>
    </row>
    <row r="120" spans="2:3" x14ac:dyDescent="0.25">
      <c r="B120" s="17"/>
      <c r="C120" s="12"/>
    </row>
    <row r="121" spans="2:3" x14ac:dyDescent="0.25">
      <c r="B121" s="17"/>
      <c r="C121" s="12"/>
    </row>
    <row r="122" spans="2:3" x14ac:dyDescent="0.25">
      <c r="B122" s="17" t="s">
        <v>22</v>
      </c>
      <c r="C122" s="12">
        <v>45</v>
      </c>
    </row>
    <row r="123" spans="2:3" x14ac:dyDescent="0.25">
      <c r="B123" s="17" t="s">
        <v>24</v>
      </c>
      <c r="C123" s="12">
        <v>24</v>
      </c>
    </row>
    <row r="124" spans="2:3" x14ac:dyDescent="0.25">
      <c r="B124" s="17" t="s">
        <v>23</v>
      </c>
      <c r="C124" s="12">
        <v>3</v>
      </c>
    </row>
    <row r="125" spans="2:3" x14ac:dyDescent="0.25">
      <c r="B125" s="17"/>
    </row>
  </sheetData>
  <sortState ref="A53:E64">
    <sortCondition descending="1" ref="C5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Bezirke</vt:lpstr>
      <vt:lpstr>Abb. 3 Bez_Siedl_therm_ges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3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2025-04-24T13:19:15Z</dcterms:modified>
</cp:coreProperties>
</file>