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10\22_2_1-Finanzen_HHAmt\22_2_1_03-Investitionsplanung\01-I-Planung\2023-2027\C BA-BVV-Beschluss\"/>
    </mc:Choice>
  </mc:AlternateContent>
  <bookViews>
    <workbookView xWindow="0" yWindow="0" windowWidth="26088" windowHeight="11436"/>
  </bookViews>
  <sheets>
    <sheet name="Tabelle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2020___HPL_19">#REF!</definedName>
    <definedName name="_∆_2021___Entwurf_2020">#REF!</definedName>
    <definedName name="_∆_2021___HPL_19">#REF!</definedName>
    <definedName name="_2020_Veränderungen">#REF!</definedName>
    <definedName name="_2021_Veränderungen">#REF!</definedName>
    <definedName name="_2022_Veränderungen">#REF!</definedName>
    <definedName name="_2023_Veränderungen">#REF!</definedName>
    <definedName name="_xlnm._FilterDatabase" localSheetId="0" hidden="1">Tabelle1!$A$6:$R$48</definedName>
    <definedName name="Anmeldung">[1]Gesamt!$G$4:$AC$1111</definedName>
    <definedName name="Anmeldung_____Budget_1_2020">#REF!</definedName>
    <definedName name="Anmeldung_VE_2020">#REF!</definedName>
    <definedName name="Anmeldung_VE_2021">#REF!</definedName>
    <definedName name="Ansatz_2018">#REF!</definedName>
    <definedName name="Ansatz_2019">#REF!</definedName>
    <definedName name="Ansatz_2020">#REF!</definedName>
    <definedName name="Ansatz_2020_Chefgespräch">#REF!</definedName>
    <definedName name="Ansatz_2021">#REF!</definedName>
    <definedName name="Ansatz_2021_Chefgespräch">#REF!</definedName>
    <definedName name="Ansatz_2022_Chefgespräch">#REF!</definedName>
    <definedName name="Ansatz_2023_Chefgespräch">#REF!</definedName>
    <definedName name="ansatz18">'[2]Kapitel EPL 07'!$L$3:$T$681</definedName>
    <definedName name="Art">#REF!</definedName>
    <definedName name="Begr18">'[3] Prognose'!$C$4:$E$632</definedName>
    <definedName name="Bez">'[4]Bez am 18.06.12'!$C$2:$H$1063</definedName>
    <definedName name="_xlnm.Print_Area" localSheetId="0">Tabelle1!$A$2:$R$48</definedName>
    <definedName name="_xlnm.Print_Titles" localSheetId="0">Tabelle1!$2:$5</definedName>
    <definedName name="einwendungen">#REF!</definedName>
    <definedName name="ErgebnisseAL">'[5]Ergebnisse EPL 07'!$F$23:$AU$170</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Print_Area_1_1">#REF!</definedName>
    <definedName name="Excel_BuiltIn_Print_Area_11">#REF!</definedName>
    <definedName name="Excel_BuiltIn_Print_Area_13">#REF!</definedName>
    <definedName name="Excel_BuiltIn_Print_Area_3">#REF!</definedName>
    <definedName name="Excel_BuiltIn_Print_Area_4">#REF!</definedName>
    <definedName name="Excel_BuiltIn_Print_Area_5">#REF!</definedName>
    <definedName name="Excel_BuiltIn_Print_Area_6">#REF!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Gr.">#REF!</definedName>
    <definedName name="H_2021">[6]Baupreisindex!$B$3</definedName>
    <definedName name="HG">#REF!</definedName>
    <definedName name="I_2021">[6]Baupreisindex!$B$5</definedName>
    <definedName name="Ist_2018">#REF!</definedName>
    <definedName name="Ist_2019">#REF!</definedName>
    <definedName name="Kapitel">#REF!</definedName>
    <definedName name="L_2021">[6]Baupreisindex!$B$6</definedName>
    <definedName name="MG">#REF!</definedName>
    <definedName name="OG">#REF!</definedName>
    <definedName name="personal12">'[7]Ist 2012 per 28.1.201'!$H$3:$K$934</definedName>
    <definedName name="personalfpl">[8]Tabelle1!$J$3:$S$1045</definedName>
    <definedName name="Plan_2020">#REF!</definedName>
    <definedName name="Plan_2021">#REF!</definedName>
    <definedName name="Plan_2022_alt">#REF!</definedName>
    <definedName name="Plan_2022_neu">#REF!</definedName>
    <definedName name="Plan_2023_alt">#REF!</definedName>
    <definedName name="Plan_2023_neu">#REF!</definedName>
    <definedName name="Plan_2024">#REF!</definedName>
    <definedName name="Plan_fortgeschrieben_2022">#REF!</definedName>
    <definedName name="Plan_fortgeschrieben_2023">#REF!</definedName>
    <definedName name="Quelle">#REF!</definedName>
    <definedName name="S_2021">[6]Baupreisindex!$B$4</definedName>
    <definedName name="SenStadt">#REF!</definedName>
    <definedName name="Titel">#REF!</definedName>
    <definedName name="Titelbezeichnungen">#REF!</definedName>
    <definedName name="Titelkatalog">[9]Titelkatalog!$A$2:$D$657</definedName>
    <definedName name="Titelkatalog1">'[10]Masterdatei Stand 2021-03-09 Ar'!#REF!</definedName>
    <definedName name="Veränderung_2022">#REF!</definedName>
    <definedName name="Veränderung_2023">#REF!</definedName>
    <definedName name="Z_0A48C08C_8BF6_4FBA_B282_93A2B3385728_.wvu.FilterData" localSheetId="0" hidden="1">Tabelle1!$A$6:$R$48</definedName>
    <definedName name="Z_0B651F2A_E269_4F31_9D06_61242EDA3807_.wvu.FilterData" localSheetId="0" hidden="1">Tabelle1!$A$6:$R$48</definedName>
    <definedName name="Z_10273B6E_8B8F_4504_BEB3_0B13239C34FE_.wvu.FilterData" localSheetId="0" hidden="1">Tabelle1!$A$6:$R$48</definedName>
    <definedName name="Z_1999671E_C6BC_48FF_A43C_FC6EE1AD84F0_.wvu.FilterData" localSheetId="0" hidden="1">Tabelle1!$A$6:$R$48</definedName>
    <definedName name="Z_1B55AA36_8608_43A6_B036_CB02AFABA50E_.wvu.FilterData" localSheetId="0" hidden="1">Tabelle1!$A$6:$R$48</definedName>
    <definedName name="Z_1B797723_6AFA_4E63_8B5F_65E1A6829AD5_.wvu.FilterData" localSheetId="0" hidden="1">Tabelle1!$A$6:$R$48</definedName>
    <definedName name="Z_1D1E3641_B8EF_49C9_89AD_D4CB1BC752C4_.wvu.FilterData" localSheetId="0" hidden="1">Tabelle1!$A$6:$R$48</definedName>
    <definedName name="Z_2168D069_78A4_4C8F_BF84_7374AA64E1E5_.wvu.FilterData" localSheetId="0" hidden="1">Tabelle1!$A$6:$R$48</definedName>
    <definedName name="Z_23A16A7E_5854_4C0B_BF78_B5AE64111F75_.wvu.FilterData" localSheetId="0" hidden="1">Tabelle1!$A$6:$R$48</definedName>
    <definedName name="Z_2926D7F2_BAFB_4CD5_9477_47E1AD844E99_.wvu.FilterData" localSheetId="0" hidden="1">Tabelle1!$A$6:$R$48</definedName>
    <definedName name="Z_300068E1_64A9_469E_893F_4FF4704CFE60_.wvu.FilterData" localSheetId="0" hidden="1">Tabelle1!$A$6:$R$48</definedName>
    <definedName name="Z_348625C1_B2C3_4CE4_B631_CF3AC6DB3C6B_.wvu.FilterData" localSheetId="0" hidden="1">Tabelle1!$A$6:$R$48</definedName>
    <definedName name="Z_36343D94_8654_47DD_A982_D9A5202F37BA_.wvu.FilterData" localSheetId="0" hidden="1">Tabelle1!$A$6:$R$48</definedName>
    <definedName name="Z_370A5E62_0E1E_42EA_9E67_6BC21DC99ED0_.wvu.FilterData" localSheetId="0" hidden="1">Tabelle1!$A$6:$R$48</definedName>
    <definedName name="Z_3B36B3F5_86E6_48B6_8074_DA9D19F288CD_.wvu.FilterData" localSheetId="0" hidden="1">Tabelle1!$A$6:$R$48</definedName>
    <definedName name="Z_3FA197C2_1681_490F_BFD2_7745B4B1A748_.wvu.FilterData" localSheetId="0" hidden="1">Tabelle1!$A$6:$R$48</definedName>
    <definedName name="Z_45F53CF4_5F26_4751_8DD1_41766F0B0F4B_.wvu.FilterData" localSheetId="0" hidden="1">Tabelle1!$A$6:$R$48</definedName>
    <definedName name="Z_52319ECF_668E_4DEE_B948_AD7355252805_.wvu.FilterData" localSheetId="0" hidden="1">Tabelle1!$A$6:$R$48</definedName>
    <definedName name="Z_552E1002_3DC2_41E8_B42E_7409BD366555_.wvu.FilterData" localSheetId="0" hidden="1">Tabelle1!$A$6:$R$48</definedName>
    <definedName name="Z_64952B3E_E705_4441_82A1_65CDB5FA3E28_.wvu.FilterData" localSheetId="0" hidden="1">Tabelle1!$A$6:$R$48</definedName>
    <definedName name="Z_664AE121_D76E_4790_A432_52D17118C0BB_.wvu.FilterData" localSheetId="0" hidden="1">Tabelle1!$A$6:$R$48</definedName>
    <definedName name="Z_6E555A83_9A6F_4D48_9D23_43DC83156690_.wvu.FilterData" localSheetId="0" hidden="1">Tabelle1!$A$6:$R$48</definedName>
    <definedName name="Z_6E656EB9_A73F_410E_A9CC_0EBB9EEEF41D_.wvu.FilterData" localSheetId="0" hidden="1">Tabelle1!$A$6:$R$48</definedName>
    <definedName name="Z_6FA23A71_58AF_4150_A746_E56BC1F6B6CA_.wvu.FilterData" localSheetId="0" hidden="1">Tabelle1!$A$6:$R$48</definedName>
    <definedName name="Z_738E0D1E_4E40_4CED_AB92_688D6292CCF0_.wvu.FilterData" localSheetId="0" hidden="1">Tabelle1!$A$6:$R$48</definedName>
    <definedName name="Z_774167FE_0AD1_404F_95E1_57621C11ABFD_.wvu.FilterData" localSheetId="0" hidden="1">Tabelle1!$A$6:$R$48</definedName>
    <definedName name="Z_79A5788C_51AE_4FB1_9488_ECC336C287C7_.wvu.FilterData" localSheetId="0" hidden="1">Tabelle1!$A$6:$R$48</definedName>
    <definedName name="Z_7BBD75D9_273D_47E0_BD30_40B1B9692C0D_.wvu.FilterData" localSheetId="0" hidden="1">Tabelle1!$A$6:$R$48</definedName>
    <definedName name="Z_7BC1E0AD_8FAC_4189_800D_FFDD759387B2_.wvu.FilterData" localSheetId="0" hidden="1">Tabelle1!$A$6:$R$48</definedName>
    <definedName name="Z_7E02C5DE_9B79_474C_8D99_17C03E892A47_.wvu.FilterData" localSheetId="0" hidden="1">Tabelle1!$A$6:$R$6</definedName>
    <definedName name="Z_8323AA3B_0805_42F3_8A35_2CDE4E632C8B_.wvu.FilterData" localSheetId="0" hidden="1">Tabelle1!$A$6:$R$48</definedName>
    <definedName name="Z_85807DFA_0F59_4AB0_84B0_8A323304D48A_.wvu.FilterData" localSheetId="0" hidden="1">Tabelle1!$A$6:$R$48</definedName>
    <definedName name="Z_AEDBF2DB_9560_4353_9197_4764B53DF872_.wvu.FilterData" localSheetId="0" hidden="1">Tabelle1!$A$6:$R$48</definedName>
    <definedName name="Z_B2B32C21_CBBF_4120_A672_89735BAAB476_.wvu.FilterData" localSheetId="0" hidden="1">Tabelle1!$A$6:$R$48</definedName>
    <definedName name="Z_C8B2FF9E_D500_4163_A694_03220C2B810E_.wvu.FilterData" localSheetId="0" hidden="1">Tabelle1!$A$6:$R$48</definedName>
    <definedName name="Z_CD7C9311_5790_4DDE_A0BD_3147775FCE34_.wvu.Cols" localSheetId="0" hidden="1">Tabelle1!$D:$F</definedName>
    <definedName name="Z_CD7C9311_5790_4DDE_A0BD_3147775FCE34_.wvu.FilterData" localSheetId="0" hidden="1">Tabelle1!$A$6:$R$48</definedName>
    <definedName name="Z_CD7C9311_5790_4DDE_A0BD_3147775FCE34_.wvu.PrintArea" localSheetId="0" hidden="1">Tabelle1!$A$2:$R$6</definedName>
    <definedName name="Z_CE35DED4_89E0_42F5_9879_DCE51860F662_.wvu.FilterData" localSheetId="0" hidden="1">Tabelle1!$A$6:$R$48</definedName>
    <definedName name="Z_D08C25D3_5376_4811_9D40_241145BBB537_.wvu.FilterData" localSheetId="0" hidden="1">Tabelle1!$A$6:$R$48</definedName>
    <definedName name="Z_DA2CC3DF_A278_4988_9EB3_211AEADEEAE4_.wvu.FilterData" localSheetId="0" hidden="1">Tabelle1!$A$6:$R$48</definedName>
    <definedName name="Z_DBAD7997_C9F3_4C70_BEBE_4604F843DCF6_.wvu.FilterData" localSheetId="0" hidden="1">Tabelle1!$A$6:$R$48</definedName>
    <definedName name="Z_DC267302_1E5A_43FC_99DF_3C7378969E3B_.wvu.FilterData" localSheetId="0" hidden="1">Tabelle1!$A$6:$R$48</definedName>
    <definedName name="Z_E22B18CB_3A42_44F8_B966_5E4E6B6320F8_.wvu.FilterData" localSheetId="0" hidden="1">Tabelle1!$A$6:$R$48</definedName>
    <definedName name="Z_EA6FFD4B_DEAE_46BD_BBF9_1EEB496177B6_.wvu.FilterData" localSheetId="0" hidden="1">Tabelle1!$A$6:$R$48</definedName>
    <definedName name="Z_ED743B9F_E4A4_469F_A97C_924874695034_.wvu.FilterData" localSheetId="0" hidden="1">Tabelle1!$A$6:$R$48</definedName>
    <definedName name="Z_ED743B9F_E4A4_469F_A97C_924874695034_.wvu.PrintTitles" localSheetId="0" hidden="1">Tabelle1!$2:$5</definedName>
  </definedNames>
  <calcPr calcId="162913"/>
  <customWorkbookViews>
    <customWorkbookView name="Grogorenz, Martina - Persönliche Ansicht" guid="{CD7C9311-5790-4DDE-A0BD-3147775FCE34}" mergeInterval="0" personalView="1" maximized="1" xWindow="-8" yWindow="-8" windowWidth="1936" windowHeight="1053" activeSheetId="1"/>
    <customWorkbookView name="Mattner, Kerstin - Persönliche Ansicht" guid="{ED743B9F-E4A4-469F-A97C-924874695034}" mergeInterval="0" personalView="1" maximized="1" xWindow="-9" yWindow="-9" windowWidth="1938" windowHeight="116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0" i="1" l="1"/>
  <c r="P31" i="1"/>
  <c r="P43" i="1"/>
  <c r="P44" i="1"/>
  <c r="P48" i="1"/>
  <c r="Q48" i="1"/>
  <c r="Q7" i="1"/>
  <c r="Q46" i="1"/>
  <c r="P42" i="1" l="1"/>
  <c r="P10" i="1"/>
  <c r="D14" i="1" l="1"/>
  <c r="P17" i="1" l="1"/>
  <c r="P8" i="1" l="1"/>
  <c r="P40" i="1" l="1"/>
  <c r="D37" i="1"/>
  <c r="P41" i="1" l="1"/>
  <c r="P47" i="1" l="1"/>
  <c r="P45" i="1" l="1"/>
  <c r="Q5" i="1"/>
  <c r="P19" i="1" l="1"/>
  <c r="P18" i="1"/>
  <c r="P16" i="1"/>
  <c r="P15" i="1"/>
  <c r="P14" i="1"/>
  <c r="P13" i="1"/>
  <c r="P12" i="1"/>
  <c r="P11" i="1"/>
  <c r="P9" i="1"/>
  <c r="D7" i="1"/>
  <c r="P7" i="1" s="1"/>
  <c r="N5" i="1"/>
  <c r="F5" i="1"/>
  <c r="P20" i="1" l="1"/>
  <c r="P22" i="1"/>
  <c r="P24" i="1"/>
  <c r="P26" i="1"/>
  <c r="P28" i="1"/>
  <c r="P29" i="1"/>
  <c r="P32" i="1"/>
  <c r="P34" i="1"/>
  <c r="P37" i="1"/>
  <c r="P38" i="1"/>
  <c r="P39" i="1"/>
  <c r="P46" i="1"/>
  <c r="P21" i="1"/>
  <c r="P23" i="1"/>
  <c r="P25" i="1"/>
  <c r="P27" i="1"/>
  <c r="P33" i="1"/>
  <c r="P35" i="1"/>
  <c r="P36" i="1"/>
  <c r="E5" i="1"/>
  <c r="I5" i="1"/>
  <c r="M5" i="1"/>
  <c r="O5" i="1"/>
  <c r="J5" i="1"/>
  <c r="G5" i="1"/>
  <c r="K5" i="1"/>
  <c r="H5" i="1"/>
  <c r="L5" i="1"/>
  <c r="P5" i="1" l="1"/>
</calcChain>
</file>

<file path=xl/comments1.xml><?xml version="1.0" encoding="utf-8"?>
<comments xmlns="http://schemas.openxmlformats.org/spreadsheetml/2006/main">
  <authors>
    <author>Mattner, Kerstin</author>
  </authors>
  <commentList>
    <comment ref="Q7" authorId="0" shapeId="0">
      <text>
        <r>
          <rPr>
            <b/>
            <sz val="9"/>
            <color indexed="81"/>
            <rFont val="Segoe UI"/>
            <family val="2"/>
          </rPr>
          <t>Mattner, Kerstin:</t>
        </r>
        <r>
          <rPr>
            <sz val="9"/>
            <color indexed="81"/>
            <rFont val="Segoe UI"/>
            <family val="2"/>
          </rPr>
          <t xml:space="preserve">
zusätzliche RL Umverteilung 688 T€ aus 9750/10001/133
</t>
        </r>
      </text>
    </comment>
    <comment ref="Q17" authorId="0" shapeId="0">
      <text>
        <r>
          <rPr>
            <b/>
            <sz val="9"/>
            <color indexed="81"/>
            <rFont val="Segoe UI"/>
            <family val="2"/>
          </rPr>
          <t>Mattner, Kerstin:</t>
        </r>
        <r>
          <rPr>
            <sz val="9"/>
            <color indexed="81"/>
            <rFont val="Segoe UI"/>
            <family val="2"/>
          </rPr>
          <t xml:space="preserve">
RL-Umverteilung aus 9750/10001/133 - 4500/71901</t>
        </r>
        <r>
          <rPr>
            <b/>
            <sz val="9"/>
            <color indexed="81"/>
            <rFont val="Segoe UI"/>
            <family val="2"/>
          </rPr>
          <t>Mattner, Kerstin:</t>
        </r>
        <r>
          <rPr>
            <sz val="9"/>
            <color indexed="81"/>
            <rFont val="Segoe UI"/>
            <family val="2"/>
          </rPr>
          <t xml:space="preserve">
</t>
        </r>
      </text>
    </comment>
    <comment ref="Q36" authorId="0" shapeId="0">
      <text>
        <r>
          <rPr>
            <b/>
            <sz val="9"/>
            <color indexed="81"/>
            <rFont val="Segoe UI"/>
            <family val="2"/>
          </rPr>
          <t>Mattner, Kerstin:</t>
        </r>
        <r>
          <rPr>
            <sz val="9"/>
            <color indexed="81"/>
            <rFont val="Segoe UI"/>
            <family val="2"/>
          </rPr>
          <t xml:space="preserve">
aus Umverteilung RL 9750/10001/133 + 4500/71901
</t>
        </r>
      </text>
    </comment>
    <comment ref="Q45" authorId="0" shapeId="0">
      <text>
        <r>
          <rPr>
            <b/>
            <sz val="9"/>
            <color indexed="81"/>
            <rFont val="Segoe UI"/>
            <family val="2"/>
          </rPr>
          <t>Mattner, Kerstin:</t>
        </r>
        <r>
          <rPr>
            <sz val="9"/>
            <color indexed="81"/>
            <rFont val="Segoe UI"/>
            <family val="2"/>
          </rPr>
          <t xml:space="preserve">
RL-Umverteilung aus 9750/10001/133 - 4500/71901
</t>
        </r>
      </text>
    </comment>
  </commentList>
</comments>
</file>

<file path=xl/sharedStrings.xml><?xml version="1.0" encoding="utf-8"?>
<sst xmlns="http://schemas.openxmlformats.org/spreadsheetml/2006/main" count="187" uniqueCount="136">
  <si>
    <t>Kapitel</t>
  </si>
  <si>
    <t>Titel</t>
  </si>
  <si>
    <t>Titelbezeichnung</t>
  </si>
  <si>
    <t>Gesamt-
kosten</t>
  </si>
  <si>
    <t>bisher finanziert
gesamt</t>
  </si>
  <si>
    <t>Rest ab 
2033</t>
  </si>
  <si>
    <t>Kurzerläuterung/ Anmerkungen</t>
  </si>
  <si>
    <t>DHH</t>
  </si>
  <si>
    <t>Anmeldung
I-Programm
23-27</t>
  </si>
  <si>
    <t>in Tsd. €</t>
  </si>
  <si>
    <t>3306</t>
  </si>
  <si>
    <t>71501</t>
  </si>
  <si>
    <t>3620</t>
  </si>
  <si>
    <t>Ergänzungsbau zur Musikschule Ruheplatzstraße</t>
  </si>
  <si>
    <t>3701</t>
  </si>
  <si>
    <t>71401</t>
  </si>
  <si>
    <t>01G04, Kastanienbaum Grundschule; Gesamtsanierung; 10119, Gipsstr. 23a</t>
  </si>
  <si>
    <t>71407</t>
  </si>
  <si>
    <t>01G38, Gustav-Falke-Grundschule; Gesamtsanierung; 13355, Strelitzer Str. 42</t>
  </si>
  <si>
    <t>71408</t>
  </si>
  <si>
    <t xml:space="preserve">01G27, Gesundbrunnen-Grundschule; Freiflächenumgestaltung; 13357, Prinzenallee 8 </t>
  </si>
  <si>
    <t>3715</t>
  </si>
  <si>
    <t>71517</t>
  </si>
  <si>
    <t>71518</t>
  </si>
  <si>
    <t>Stade Napoléon: Errichtung eines Ergänzungsbaus zum Funktionsgebäude</t>
  </si>
  <si>
    <t>71521</t>
  </si>
  <si>
    <t>71613</t>
  </si>
  <si>
    <t>71616</t>
  </si>
  <si>
    <t>Stade Napoléon: Umbau des Rasenplatzes zum Kunstrasenplatz (Football)</t>
  </si>
  <si>
    <t>3800</t>
  </si>
  <si>
    <t>73851</t>
  </si>
  <si>
    <t>Grundhafte Erneuerung der Sickingenstraße von Ufnaustraße bis Beusselstraße</t>
  </si>
  <si>
    <t>73852</t>
  </si>
  <si>
    <t>Grundhafte Erneuerung der Soldiner Straße von Prinzenallee bis Drontheimer Straße</t>
  </si>
  <si>
    <t>73853</t>
  </si>
  <si>
    <t>Grundhafter Ausbau der Fahrbahn und der Gehwege der Sebastianstraße von Heinrich-Heine-Straße bis Alexandrinenstraße</t>
  </si>
  <si>
    <t>73854</t>
  </si>
  <si>
    <t>Grundhafte Erneuerung der Fahrbahn und der Gehwege der Flottwellstraße von Am Karlsbad bis Kurfürstenstraße</t>
  </si>
  <si>
    <t>73855</t>
  </si>
  <si>
    <t>Grundhafter Ausbau der Fahrbahn und Gehwege, Schmidstraße</t>
  </si>
  <si>
    <t>73857</t>
  </si>
  <si>
    <t>Grundhafter Ausbau der Fahrbahn und Gehwege der Swinemünder Straße von Rügenstraße bis Ramlerstraße</t>
  </si>
  <si>
    <t>73858</t>
  </si>
  <si>
    <t>Grundhafter Ausbau der Gehwege der Koloniestraße von Osloer Straße bis Kühnemannstraße</t>
  </si>
  <si>
    <t>73859</t>
  </si>
  <si>
    <t>Grundhafter Ausbau des Schöneberger Ufers zwischen Potsdamer Brücke und ehemaliger Ausbaugrenze Tiergartentunnel an der Verkehrszeichenbrücke</t>
  </si>
  <si>
    <t>73860</t>
  </si>
  <si>
    <t>Grundhafter Ausbau der Fahrbahn Lützowplatz/Schillstraße zwischen Herkulesbrücke und Kurfürstenstraße</t>
  </si>
  <si>
    <t>73862</t>
  </si>
  <si>
    <t>Grundhafter Ausbau der Schmidstraße und anschließender Heinrich-Heine-Straße</t>
  </si>
  <si>
    <t>82164</t>
  </si>
  <si>
    <t>Kauf von bebauten Grundstücken für das Verwaltungs- und das Stiftungsvermögen</t>
  </si>
  <si>
    <t/>
  </si>
  <si>
    <t>82264</t>
  </si>
  <si>
    <t>Kauf von unbebauten Grundstücken für das Verwaltungs- und das Stiftungsvermögen</t>
  </si>
  <si>
    <t>3810</t>
  </si>
  <si>
    <t>71656</t>
  </si>
  <si>
    <t>Erneuerung von Wegeflächen im Humboldthain</t>
  </si>
  <si>
    <t>71666</t>
  </si>
  <si>
    <t>Neugestaltung Louise-Schroeder-Platz</t>
  </si>
  <si>
    <t>71667</t>
  </si>
  <si>
    <t>Schillerpark, Grunderneuerung der Wege, Platzflächen, Wasserleitungen und der Bepflanzung zwischen Barfusstraße und Dubliner Straße</t>
  </si>
  <si>
    <t>71668</t>
  </si>
  <si>
    <t>Umgestaltung der Gedenkstätte "Levetzowstraße"</t>
  </si>
  <si>
    <t>71670</t>
  </si>
  <si>
    <t>Pankegrünzug zwischen Wiesen- und Badstraße</t>
  </si>
  <si>
    <t>71673</t>
  </si>
  <si>
    <t>Grundhafte Erneuerung des Wegebelages im Schillerpark zwischen Ungarnstraße und Barfusstraße</t>
  </si>
  <si>
    <t>71674</t>
  </si>
  <si>
    <t>Pankegrünzug zwischen Soldiner Straße und Badstraße</t>
  </si>
  <si>
    <t>71675</t>
  </si>
  <si>
    <t>Bau der Grünanlage Spengelpark</t>
  </si>
  <si>
    <t>4011</t>
  </si>
  <si>
    <t>71507</t>
  </si>
  <si>
    <t>Abriss und Neubau des Abenteuerspielplatzes Humboldthain</t>
  </si>
  <si>
    <t>4500</t>
  </si>
  <si>
    <t>71901</t>
  </si>
  <si>
    <t>Pauschale Zuweisungen für Investitionen</t>
  </si>
  <si>
    <t>3630</t>
  </si>
  <si>
    <t>Rücklage</t>
  </si>
  <si>
    <t>3930</t>
  </si>
  <si>
    <t>Grundsanierung der Seniorenbegegnungsstätte Otawistr. 46</t>
  </si>
  <si>
    <t>Verschiebung von 2028 nach 2031, da Maßnahme erst nach Sanierung des Schulstandortes begonnen werden kann, andernfalls werden die hergerichteten Freiflächen beschädigt .</t>
  </si>
  <si>
    <t>71679</t>
  </si>
  <si>
    <t>Änderung der GK (+800 T€) durch Verzicht auf zwei inv. Maßnahmen der pauschalen Zuweisung 3810/71671 -600 T€ und 71672 -200 T€; Jahresscheibe 2025 musste auf 2026 wegen Fertigstellung teilweise verschoben werden</t>
  </si>
  <si>
    <t>71676</t>
  </si>
  <si>
    <t>Wegesanierung im Großen Tiergarten 1. BA</t>
  </si>
  <si>
    <t>Verschiebung Jahresscheiben von 2026 auf 2030 wegen Verschiebung Baubeginn II. Quartal 2027 und Fertigstellung 2030</t>
  </si>
  <si>
    <t>Neuaufnahme der inv. Maßnahme aus der pauschalen Zuweisung ab 2026; BPU muss verworfen werden, da anderer Standort bzw. Gebäude in Leichtbauweise</t>
  </si>
  <si>
    <t>71500</t>
  </si>
  <si>
    <t>Sanierung Klosterkirchenruine, Klosterstraße 73a, 10179 Berlin</t>
  </si>
  <si>
    <t>3. EU vom 10.09.2021 genehmigt 15.10.2021, Zustimmung  BA  gem. § 54 Abs. 1  LHO  Beschluss 23/2021; Maßnahme wird aus der Rücklage ausfinanziert; Der Restbetrag in Höhe von 2.705 T€ setzt sich zusammen aus: 60,1 T€ aus 1240/89380/369; 139,6 T € aus 3600 / 51900 / 202; 1.819,0 T € aus 1240 / 88305 / 386; 37,3 T € aus 3620 / 81279 und 649,0 T€ aus der Rücklage</t>
  </si>
  <si>
    <t>Ankauf Grundstück hinter Zionskirchstraße 53</t>
  </si>
  <si>
    <t>71502</t>
  </si>
  <si>
    <t>71525</t>
  </si>
  <si>
    <t xml:space="preserve">neue inv. Maßnahme der pauschalen Zuweisung mit GK i.H.v. 2.220 T€ durch Verzicht der inv. Maßnahme der pauschalen Zuweisung 3800/73861 2.220 T€ </t>
  </si>
  <si>
    <t>Grundhafte Erneuerung des Wegebelages im Volkspark Rehberge 1. BA</t>
  </si>
  <si>
    <t xml:space="preserve">neue inv. Maßnahme der pauschalen Zuweisung mit GK i.H.v. 2.807 T€ ab 2028
</t>
  </si>
  <si>
    <t>Zustimmung BA zu Mehrausgaben gem. § 54 Abs. 1 LHO vom 18.06.2019 und vom 28.07.2020 auf GK 2.148 T€; Mittel aus SSP 725 T€; Restkosten 72 T€ wurden zu notleidenden inv. Maßnahmen der pauschalen Zuweisung umverteilt</t>
  </si>
  <si>
    <t>Ausfinanzierung aus der RL der pauschalen Zuweisung i.H.v.127 T€</t>
  </si>
  <si>
    <t>BPU vom 30.06.2021 genehmigt am 08.04.2022; Ausfinanzierung aus RL der pauschalen Zuweisung i.H.v. 926 T€</t>
  </si>
  <si>
    <t>Ausfinanzierung aus der RL der pauschalen Zuweisung i.H.v. 14 T€</t>
  </si>
  <si>
    <t>Neue Maßnahme ab 2023; außerplanmäßiger Beginn der Maßnahme ab 2023 bis 2025; finanziert über Umverteilung von Rücklagen aus 9750/10001/133 i.H.v. 1.500 T€</t>
  </si>
  <si>
    <t>neue inv. Maßnahme der pauschalen Zuweisung mit GK i.H.v. 2.900 T€ mit Ausgleich</t>
  </si>
  <si>
    <t>Kürzung der Anmeldung wegen Ausstattung 3800/82264</t>
  </si>
  <si>
    <t>Kürzung der Anmeldung wegen Ausstattung 3810/82264</t>
  </si>
  <si>
    <t xml:space="preserve">Von dem Restbetrag in Höhe von 1.410 T€ werden 748 T€ aus der Rücklage und 597 T€ aus RL 9750/1001/133 (gem. BA-Beschluss vom 31.01.2023) finanziert. Die restlichen 65 T€ kommen aus der Umverteilung der separat in 2023 veranschlagten Mittel bei 4011/81259 und 81279. </t>
  </si>
  <si>
    <t>erweiterte Titelbezeichnung; auf Grdl. VPU 11/2022 - Maßnahmenteilung aufgrund der Kostenschätzung für Vorderhaus und Quergebäude; zusätzliche Jahresscheibe in 2024 (+513 T€); Restkosten aus RL der pauschalen Zuweisung i.H.v. 1.551 T€</t>
  </si>
  <si>
    <t>Erika-Heß-Eisstadion: Gesamtsanierung, Müllerstraße 158, 13353 Berlin</t>
  </si>
  <si>
    <t>Neue Maßnahme der pauschalen Zuweisung ab 2024 mit GK i.H.v. 5.000 T€; Restkosten aus Umverteilung von RL 4500/71901 + 9750/10001/133 i.H.v. 1.000 T€</t>
  </si>
  <si>
    <t>Mittel aus SSP 370 T€; Restkosten 190 T€ für Ausfinanzierung aus RL der pauschalen Zuweisung; Lüderitzstraßenumbenennung  bestandskräftig; inv. Maßnahme abgeschlossen</t>
  </si>
  <si>
    <t>Ausfinanzierung aus RL der pauschalen Zuweisung i.H.v. 479 T€</t>
  </si>
  <si>
    <t xml:space="preserve">Ausfinanzierung aus RL der pauschalen Zuweisung i.H.v. 906 T€ </t>
  </si>
  <si>
    <t xml:space="preserve">Ausfinanzierung aus RL der pauschalen Zuweisung i.H.v. 2.013 T€ </t>
  </si>
  <si>
    <t xml:space="preserve">Ausfinanzierung aus RL der pauschalen Zuweisung i.H.v. 2.645 T€ </t>
  </si>
  <si>
    <t>neue Maßnahme - nur eine Maßnahme pauschale Zuweisung von BiKu angemeldet</t>
  </si>
  <si>
    <t>Ausfinanzierung aus RL der pauschalen Zuweisung i.H.v. 4.688 T€</t>
  </si>
  <si>
    <t>Sanierung Revierunterkunft Rehberge, 13351 Berlin</t>
  </si>
  <si>
    <t>Verschiebung Baubeginn und damit Bauende um &gt; 1 Jahr wegen Auswirkungen der haushaltsrechtlichen Beschränkungen in 2022; Ausfinanzierung über RL der pauschalen Zuweisung in Höhe von 2.622 T€ und 688 T€ aus 9750/10001/133; Erweiterung der Titelbezeichnung</t>
  </si>
  <si>
    <t>Sanierung zur Reaktivierung Bauarchiv und Herstellung Büroräume im 2.OG,  
Bürodienstgebäude Schulstr. 99 13347 Berlin</t>
  </si>
  <si>
    <t>Neue inv. Maßnahme der pauschalen Zuweisung ab 2026 mit GK. 4.800 T€;
das Gebäude ist nicht nutzbar / steht bereits leer
der WBW beläuft sich gem. BWBL auf ca. 2.597,2 T€
der Sanierungsstau beläuft sich auf ca.4.800,0 T€</t>
  </si>
  <si>
    <t xml:space="preserve">Ausfinanzierung aus RL der pauschalen Zuweisung i.H.v. 1.382 T€ + zusätzliche Bereitstellung durch Umverteilung von RL der pauschalen Zuweisung aufgrund Kostenerhöhung BW 1 i.H.v. 1.444 T€; Titelbezeichnung geändert </t>
  </si>
  <si>
    <t>Ausfinanzierung aus den Restkosten i.H.v. 778 T€ werden aus RL der pauschalen Zuweisung i.H.v. 630 T€ und i.H.v. 148 T€ aus SenUVK für Beleuchtung</t>
  </si>
  <si>
    <t>RL der pauschalen Zuweisung i.H.v. 391 T€ für Grundstücksankauf</t>
  </si>
  <si>
    <t>inv. Maßnahme beendet; RL der pauschalen Zuweisung i.H.v. 19 T€ umverteilt zu notleidende inv. Maßnahmen der pauschalen Zuweisung</t>
  </si>
  <si>
    <t>RL der pauschalen Zuweisung i.H.v. 445 T€ für Grundstücksankauf</t>
  </si>
  <si>
    <t>Vorsorge zur Ausfinanzierung von investiven Maßnahmen der pauschalen Zuweisung gebildet</t>
  </si>
  <si>
    <t>BPU vom  09.09.2022 genehmigt am 11.11.2022; inv. Maßnahme wird in 2023 außerplanmäßig durch Umverteilung von RL der pauschalen Zuweisung i.H.v. 264 T€ begonnen</t>
  </si>
  <si>
    <t xml:space="preserve">Die Restkosten in Höhe von 774,00 T€ werden aus der Rücklage finanziert; keine Veranschlagung nach § 24 Abs. 3, da reine Sanierungsmaßnahme </t>
  </si>
  <si>
    <t>Die Restkosten  in Höhe von 1.200 T€  werden aus der Rücklage finanziert (voraussichtlich 2026); keine Veranschlagung nach § 24 Abs. 3, da reine Sanierungsmaßnahme</t>
  </si>
  <si>
    <t>1</t>
  </si>
  <si>
    <t>2</t>
  </si>
  <si>
    <t>Energetische Sanierung der Fenster und Installation von Verschattungsanlagen, Bürodienstgebäude Müllerstraße 146, 13353 Berlin</t>
  </si>
  <si>
    <t>Franz-Mett-Sporthalle: Aufstockung des Quergebäudes, Gormannstraße 13, 10119 Berlin</t>
  </si>
  <si>
    <r>
      <t xml:space="preserve">Poststadion: Neubau eines </t>
    </r>
    <r>
      <rPr>
        <strike/>
        <sz val="10"/>
        <rFont val="Arial Narrow"/>
        <family val="2"/>
      </rPr>
      <t xml:space="preserve">Umkleide- und Sanitärgebäudes (10 Kabinen) </t>
    </r>
    <r>
      <rPr>
        <sz val="10"/>
        <rFont val="Arial Narrow"/>
        <family val="2"/>
      </rPr>
      <t>Funktionsgebäudes mit Umkleidekabinen</t>
    </r>
    <r>
      <rPr>
        <strike/>
        <sz val="10"/>
        <rFont val="Arial Narrow"/>
        <family val="2"/>
      </rPr>
      <t xml:space="preserve"> </t>
    </r>
    <r>
      <rPr>
        <sz val="10"/>
        <rFont val="Arial Narrow"/>
        <family val="2"/>
      </rPr>
      <t>und Errichtung eines Sanitär- und Versorgungsbereiches in der Gegentribüne</t>
    </r>
  </si>
  <si>
    <r>
      <t xml:space="preserve">Sportanlage Cornelius-Fredericks-Straße </t>
    </r>
    <r>
      <rPr>
        <strike/>
        <sz val="10"/>
        <rFont val="Arial Narrow"/>
        <family val="2"/>
      </rPr>
      <t>Lüderitzstraße</t>
    </r>
    <r>
      <rPr>
        <sz val="10"/>
        <rFont val="Arial Narrow"/>
        <family val="2"/>
      </rPr>
      <t>: Umbau des Naturrasenplatzes zu einem Kunstrasenplatz mit TPBL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</si>
</sst>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sz val="12"/>
      <color theme="1"/>
      <name val="Arial"/>
      <family val="2"/>
    </font>
    <font>
      <sz val="11"/>
      <color rgb="FF0070C0"/>
      <name val="Calibri"/>
      <family val="2"/>
      <scheme val="minor"/>
    </font>
    <font>
      <strike/>
      <sz val="10"/>
      <name val="Arial Narrow"/>
      <family val="2"/>
    </font>
    <font>
      <sz val="9"/>
      <color indexed="81"/>
      <name val="Segoe UI"/>
      <family val="2"/>
    </font>
    <font>
      <b/>
      <sz val="9"/>
      <color indexed="81"/>
      <name val="Segoe UI"/>
      <family val="2"/>
    </font>
    <font>
      <sz val="11"/>
      <color rgb="FF00B0F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C6E0B4"/>
        <bgColor rgb="FF000000"/>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s>
  <borders count="31">
    <border>
      <left/>
      <right/>
      <top/>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style="medium">
        <color indexed="64"/>
      </right>
      <top style="medium">
        <color indexed="64"/>
      </top>
      <bottom/>
      <diagonal/>
    </border>
    <border>
      <left/>
      <right style="thin">
        <color auto="1"/>
      </right>
      <top/>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medium">
        <color auto="1"/>
      </left>
      <right style="medium">
        <color auto="1"/>
      </right>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right/>
      <top/>
      <bottom style="hair">
        <color auto="1"/>
      </bottom>
      <diagonal/>
    </border>
    <border>
      <left style="thin">
        <color auto="1"/>
      </left>
      <right/>
      <top/>
      <bottom style="medium">
        <color indexed="64"/>
      </bottom>
      <diagonal/>
    </border>
    <border>
      <left/>
      <right/>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style="hair">
        <color auto="1"/>
      </top>
      <bottom style="medium">
        <color indexed="64"/>
      </bottom>
      <diagonal/>
    </border>
  </borders>
  <cellStyleXfs count="5">
    <xf numFmtId="0" fontId="0" fillId="0" borderId="0"/>
    <xf numFmtId="0" fontId="1" fillId="0" borderId="0"/>
    <xf numFmtId="0" fontId="4" fillId="0" borderId="0"/>
    <xf numFmtId="43" fontId="1" fillId="0" borderId="0" applyFont="0" applyFill="0" applyBorder="0" applyAlignment="0" applyProtection="0"/>
    <xf numFmtId="0" fontId="4" fillId="0" borderId="0"/>
  </cellStyleXfs>
  <cellXfs count="73">
    <xf numFmtId="0" fontId="0" fillId="0" borderId="0" xfId="0"/>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2" fillId="0" borderId="0" xfId="1" applyNumberFormat="1" applyFont="1" applyAlignment="1" applyProtection="1">
      <alignment vertical="center"/>
      <protection locked="0"/>
    </xf>
    <xf numFmtId="0" fontId="2" fillId="0" borderId="0" xfId="1" applyFont="1" applyAlignment="1" applyProtection="1">
      <alignment horizontal="right" vertical="center" wrapText="1"/>
      <protection locked="0"/>
    </xf>
    <xf numFmtId="49" fontId="3" fillId="2" borderId="2"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3" fontId="3" fillId="4" borderId="4" xfId="2" applyNumberFormat="1" applyFont="1" applyFill="1" applyBorder="1" applyAlignment="1" applyProtection="1">
      <alignment vertical="center"/>
    </xf>
    <xf numFmtId="0" fontId="3" fillId="6" borderId="5" xfId="1" applyFont="1" applyFill="1" applyBorder="1" applyAlignment="1" applyProtection="1">
      <alignment horizontal="right" vertical="center" wrapText="1"/>
    </xf>
    <xf numFmtId="49" fontId="3" fillId="2" borderId="8" xfId="2" applyNumberFormat="1" applyFont="1" applyFill="1" applyBorder="1" applyAlignment="1" applyProtection="1">
      <alignment horizontal="center" vertical="center" wrapText="1"/>
    </xf>
    <xf numFmtId="0" fontId="3" fillId="2" borderId="8" xfId="2" applyNumberFormat="1" applyFont="1" applyFill="1" applyBorder="1" applyAlignment="1" applyProtection="1">
      <alignment horizontal="center" vertical="center"/>
    </xf>
    <xf numFmtId="3" fontId="3" fillId="4" borderId="9" xfId="2" applyNumberFormat="1" applyFont="1" applyFill="1" applyBorder="1" applyAlignment="1" applyProtection="1">
      <alignment horizontal="center" vertical="center" wrapText="1"/>
    </xf>
    <xf numFmtId="3" fontId="3" fillId="5" borderId="0" xfId="2" applyNumberFormat="1" applyFont="1" applyFill="1" applyBorder="1" applyAlignment="1" applyProtection="1">
      <alignment horizontal="center" vertical="center" wrapText="1"/>
    </xf>
    <xf numFmtId="0" fontId="3" fillId="6" borderId="10" xfId="1" applyFont="1" applyFill="1" applyBorder="1" applyAlignment="1" applyProtection="1">
      <alignment horizontal="center" vertical="center" wrapText="1"/>
    </xf>
    <xf numFmtId="0" fontId="3" fillId="5" borderId="8" xfId="2" applyNumberFormat="1" applyFont="1" applyFill="1" applyBorder="1" applyAlignment="1" applyProtection="1">
      <alignment horizontal="center" vertical="center" wrapText="1"/>
    </xf>
    <xf numFmtId="3" fontId="3" fillId="7" borderId="8" xfId="4" applyNumberFormat="1" applyFont="1" applyFill="1" applyBorder="1" applyAlignment="1" applyProtection="1">
      <alignment horizontal="center" vertical="center" wrapText="1"/>
    </xf>
    <xf numFmtId="0" fontId="3" fillId="6" borderId="10" xfId="1" applyFont="1" applyFill="1" applyBorder="1" applyAlignment="1" applyProtection="1">
      <alignment horizontal="right" vertical="center" wrapText="1"/>
    </xf>
    <xf numFmtId="49" fontId="3" fillId="2" borderId="12" xfId="2" applyNumberFormat="1" applyFont="1" applyFill="1" applyBorder="1" applyAlignment="1" applyProtection="1">
      <alignment horizontal="center" vertical="center" wrapText="1"/>
    </xf>
    <xf numFmtId="0" fontId="3" fillId="2" borderId="12" xfId="2" applyNumberFormat="1" applyFont="1" applyFill="1" applyBorder="1" applyAlignment="1" applyProtection="1">
      <alignment horizontal="center" vertical="center"/>
    </xf>
    <xf numFmtId="3" fontId="3" fillId="2" borderId="12" xfId="2" applyNumberFormat="1" applyFont="1" applyFill="1" applyBorder="1" applyAlignment="1" applyProtection="1">
      <alignment horizontal="right" vertical="center" wrapText="1"/>
    </xf>
    <xf numFmtId="3" fontId="3" fillId="8" borderId="12" xfId="2" applyNumberFormat="1" applyFont="1" applyFill="1" applyBorder="1" applyAlignment="1" applyProtection="1">
      <alignment horizontal="right" vertical="center" wrapText="1"/>
    </xf>
    <xf numFmtId="0" fontId="3" fillId="6" borderId="14" xfId="1" applyFont="1" applyFill="1" applyBorder="1" applyAlignment="1" applyProtection="1">
      <alignment horizontal="right" vertical="center" wrapText="1"/>
    </xf>
    <xf numFmtId="0" fontId="3" fillId="9" borderId="16" xfId="1" applyFont="1" applyFill="1" applyBorder="1" applyAlignment="1" applyProtection="1">
      <alignment horizontal="center" vertical="center"/>
    </xf>
    <xf numFmtId="49" fontId="3" fillId="9" borderId="15" xfId="1" applyNumberFormat="1" applyFont="1" applyFill="1" applyBorder="1" applyAlignment="1" applyProtection="1">
      <alignment horizontal="center" vertical="center"/>
    </xf>
    <xf numFmtId="0" fontId="3" fillId="9" borderId="15" xfId="1" applyFont="1" applyFill="1" applyBorder="1" applyAlignment="1" applyProtection="1">
      <alignment horizontal="center" vertical="center"/>
    </xf>
    <xf numFmtId="0" fontId="3" fillId="9" borderId="17" xfId="1" applyFont="1" applyFill="1" applyBorder="1" applyAlignment="1" applyProtection="1">
      <alignment horizontal="center" vertical="center"/>
    </xf>
    <xf numFmtId="0" fontId="3" fillId="9" borderId="18" xfId="1" applyFont="1" applyFill="1" applyBorder="1" applyAlignment="1" applyProtection="1">
      <alignment horizontal="center" vertical="center"/>
    </xf>
    <xf numFmtId="0" fontId="3" fillId="9" borderId="17" xfId="1" applyNumberFormat="1" applyFont="1" applyFill="1" applyBorder="1" applyAlignment="1" applyProtection="1">
      <alignment horizontal="center" vertical="center" wrapText="1"/>
    </xf>
    <xf numFmtId="3" fontId="3" fillId="8" borderId="20" xfId="1" applyNumberFormat="1" applyFont="1" applyFill="1" applyBorder="1" applyAlignment="1" applyProtection="1">
      <alignment vertical="center"/>
      <protection locked="0"/>
    </xf>
    <xf numFmtId="3" fontId="3" fillId="8" borderId="22" xfId="1" applyNumberFormat="1" applyFont="1" applyFill="1" applyBorder="1" applyAlignment="1" applyProtection="1">
      <alignment vertical="center"/>
      <protection locked="0"/>
    </xf>
    <xf numFmtId="3" fontId="3" fillId="2" borderId="20" xfId="1" applyNumberFormat="1" applyFont="1" applyFill="1" applyBorder="1" applyAlignment="1" applyProtection="1">
      <alignment vertical="center"/>
      <protection locked="0"/>
    </xf>
    <xf numFmtId="49" fontId="3" fillId="0" borderId="21" xfId="1" applyNumberFormat="1" applyFont="1" applyFill="1" applyBorder="1" applyAlignment="1" applyProtection="1">
      <alignment horizontal="center" vertical="center"/>
      <protection locked="0"/>
    </xf>
    <xf numFmtId="0" fontId="3" fillId="0" borderId="21" xfId="1" applyFont="1" applyFill="1" applyBorder="1" applyAlignment="1" applyProtection="1">
      <alignment vertical="center" wrapText="1"/>
      <protection locked="0"/>
    </xf>
    <xf numFmtId="3" fontId="3" fillId="0" borderId="23" xfId="1" applyNumberFormat="1" applyFont="1" applyFill="1" applyBorder="1" applyAlignment="1" applyProtection="1">
      <alignment horizontal="right" vertical="center"/>
      <protection locked="0"/>
    </xf>
    <xf numFmtId="0" fontId="3" fillId="0" borderId="24" xfId="1" applyFont="1" applyFill="1" applyBorder="1" applyAlignment="1" applyProtection="1">
      <alignment vertical="center" wrapText="1"/>
      <protection locked="0"/>
    </xf>
    <xf numFmtId="3" fontId="3" fillId="0" borderId="21" xfId="1" applyNumberFormat="1" applyFont="1" applyFill="1" applyBorder="1" applyAlignment="1" applyProtection="1">
      <alignment vertical="center" wrapText="1"/>
      <protection locked="0"/>
    </xf>
    <xf numFmtId="3" fontId="3" fillId="0" borderId="25" xfId="1" applyNumberFormat="1" applyFont="1" applyBorder="1" applyAlignment="1" applyProtection="1">
      <alignment vertical="center"/>
      <protection locked="0"/>
    </xf>
    <xf numFmtId="3" fontId="3" fillId="8" borderId="26" xfId="2" applyNumberFormat="1" applyFont="1" applyFill="1" applyBorder="1" applyAlignment="1" applyProtection="1">
      <alignment horizontal="right" vertical="center" wrapText="1"/>
    </xf>
    <xf numFmtId="0" fontId="3" fillId="9" borderId="27" xfId="1" applyFont="1" applyFill="1" applyBorder="1" applyAlignment="1" applyProtection="1">
      <alignment horizontal="center" vertical="center"/>
    </xf>
    <xf numFmtId="0" fontId="5" fillId="0" borderId="0" xfId="0" applyFont="1"/>
    <xf numFmtId="3" fontId="3" fillId="3" borderId="1" xfId="2" applyNumberFormat="1" applyFont="1" applyFill="1" applyBorder="1" applyAlignment="1" applyProtection="1">
      <alignment horizontal="right" vertical="center"/>
    </xf>
    <xf numFmtId="3" fontId="3" fillId="3" borderId="7" xfId="2" applyNumberFormat="1" applyFont="1" applyFill="1" applyBorder="1" applyAlignment="1" applyProtection="1">
      <alignment horizontal="center" vertical="center" wrapText="1"/>
    </xf>
    <xf numFmtId="3" fontId="3" fillId="3" borderId="7" xfId="2" applyNumberFormat="1" applyFont="1" applyFill="1" applyBorder="1" applyAlignment="1" applyProtection="1">
      <alignment horizontal="right" vertical="center" wrapText="1"/>
    </xf>
    <xf numFmtId="3" fontId="3" fillId="3" borderId="11" xfId="2" applyNumberFormat="1" applyFont="1" applyFill="1" applyBorder="1" applyAlignment="1" applyProtection="1">
      <alignment horizontal="right" vertical="center" wrapText="1"/>
    </xf>
    <xf numFmtId="3" fontId="3" fillId="2" borderId="13" xfId="2" applyNumberFormat="1" applyFont="1" applyFill="1" applyBorder="1" applyAlignment="1" applyProtection="1">
      <alignment horizontal="right" vertical="center" wrapText="1"/>
    </xf>
    <xf numFmtId="0" fontId="3" fillId="10" borderId="5" xfId="1" applyFont="1" applyFill="1" applyBorder="1" applyAlignment="1" applyProtection="1">
      <alignment horizontal="center" vertical="center" wrapText="1"/>
    </xf>
    <xf numFmtId="0" fontId="3" fillId="10" borderId="10" xfId="1" applyFont="1" applyFill="1" applyBorder="1" applyAlignment="1" applyProtection="1">
      <alignment horizontal="center" vertical="center" wrapText="1"/>
    </xf>
    <xf numFmtId="3" fontId="3" fillId="10" borderId="14" xfId="2" applyNumberFormat="1" applyFont="1" applyFill="1" applyBorder="1" applyAlignment="1" applyProtection="1">
      <alignment horizontal="right" vertical="center" wrapText="1"/>
    </xf>
    <xf numFmtId="0" fontId="0" fillId="0" borderId="0" xfId="0" applyAlignment="1">
      <alignment vertical="center"/>
    </xf>
    <xf numFmtId="0" fontId="9" fillId="0" borderId="0" xfId="0" applyFont="1"/>
    <xf numFmtId="3" fontId="3" fillId="0" borderId="25" xfId="1" applyNumberFormat="1" applyFont="1" applyFill="1" applyBorder="1" applyAlignment="1" applyProtection="1">
      <alignment vertical="center"/>
      <protection locked="0"/>
    </xf>
    <xf numFmtId="0" fontId="3" fillId="5" borderId="6" xfId="2" applyNumberFormat="1" applyFont="1" applyFill="1" applyBorder="1" applyAlignment="1" applyProtection="1">
      <alignment horizontal="center" vertical="center"/>
    </xf>
    <xf numFmtId="0" fontId="3" fillId="0" borderId="24" xfId="1" applyFont="1" applyFill="1" applyBorder="1" applyAlignment="1" applyProtection="1">
      <alignment horizontal="left" vertical="center" wrapText="1"/>
      <protection locked="0"/>
    </xf>
    <xf numFmtId="0" fontId="3" fillId="9" borderId="19" xfId="1" applyFont="1" applyFill="1" applyBorder="1" applyAlignment="1" applyProtection="1">
      <alignment horizontal="center" vertical="center"/>
    </xf>
    <xf numFmtId="3" fontId="3" fillId="0" borderId="22" xfId="1" applyNumberFormat="1" applyFont="1" applyBorder="1" applyAlignment="1" applyProtection="1">
      <alignment vertical="center"/>
      <protection locked="0"/>
    </xf>
    <xf numFmtId="49" fontId="2" fillId="2" borderId="1" xfId="1" applyNumberFormat="1" applyFont="1" applyFill="1" applyBorder="1" applyAlignment="1" applyProtection="1">
      <alignment horizontal="center" vertical="center"/>
    </xf>
    <xf numFmtId="49" fontId="3" fillId="2" borderId="7" xfId="1" applyNumberFormat="1" applyFont="1" applyFill="1" applyBorder="1" applyAlignment="1" applyProtection="1">
      <alignment horizontal="center" vertical="center"/>
    </xf>
    <xf numFmtId="49" fontId="2" fillId="2" borderId="11" xfId="1" applyNumberFormat="1" applyFont="1" applyFill="1" applyBorder="1" applyAlignment="1" applyProtection="1">
      <alignment horizontal="center" vertical="center"/>
    </xf>
    <xf numFmtId="49" fontId="3" fillId="9" borderId="16" xfId="1" applyNumberFormat="1" applyFont="1" applyFill="1" applyBorder="1" applyAlignment="1" applyProtection="1">
      <alignment horizontal="center" vertical="center"/>
    </xf>
    <xf numFmtId="49" fontId="3" fillId="0" borderId="23" xfId="1" applyNumberFormat="1" applyFont="1" applyFill="1" applyBorder="1" applyAlignment="1" applyProtection="1">
      <alignment horizontal="center" vertical="center"/>
      <protection locked="0"/>
    </xf>
    <xf numFmtId="49" fontId="3" fillId="0" borderId="28" xfId="1" applyNumberFormat="1" applyFont="1" applyFill="1" applyBorder="1" applyAlignment="1" applyProtection="1">
      <alignment horizontal="center" vertical="center"/>
      <protection locked="0"/>
    </xf>
    <xf numFmtId="49" fontId="3" fillId="0" borderId="29" xfId="1" applyNumberFormat="1" applyFont="1" applyFill="1" applyBorder="1" applyAlignment="1" applyProtection="1">
      <alignment horizontal="center" vertical="center"/>
      <protection locked="0"/>
    </xf>
    <xf numFmtId="0" fontId="3" fillId="0" borderId="29" xfId="1" applyFont="1" applyFill="1" applyBorder="1" applyAlignment="1" applyProtection="1">
      <alignment vertical="center" wrapText="1"/>
      <protection locked="0"/>
    </xf>
    <xf numFmtId="3" fontId="3" fillId="0" borderId="28" xfId="1" applyNumberFormat="1" applyFont="1" applyFill="1" applyBorder="1" applyAlignment="1" applyProtection="1">
      <alignment horizontal="right" vertical="center"/>
      <protection locked="0"/>
    </xf>
    <xf numFmtId="3" fontId="3" fillId="8" borderId="13" xfId="1" applyNumberFormat="1" applyFont="1" applyFill="1" applyBorder="1" applyAlignment="1" applyProtection="1">
      <alignment vertical="center"/>
      <protection locked="0"/>
    </xf>
    <xf numFmtId="3" fontId="3" fillId="2" borderId="12" xfId="1" applyNumberFormat="1" applyFont="1" applyFill="1" applyBorder="1" applyAlignment="1" applyProtection="1">
      <alignment vertical="center"/>
      <protection locked="0"/>
    </xf>
    <xf numFmtId="3" fontId="3" fillId="8" borderId="12" xfId="1" applyNumberFormat="1" applyFont="1" applyFill="1" applyBorder="1" applyAlignment="1" applyProtection="1">
      <alignment vertical="center"/>
      <protection locked="0"/>
    </xf>
    <xf numFmtId="3" fontId="3" fillId="0" borderId="13" xfId="1" applyNumberFormat="1" applyFont="1" applyBorder="1" applyAlignment="1" applyProtection="1">
      <alignment vertical="center"/>
      <protection locked="0"/>
    </xf>
    <xf numFmtId="3" fontId="3" fillId="0" borderId="27" xfId="1" applyNumberFormat="1" applyFont="1" applyBorder="1" applyAlignment="1" applyProtection="1">
      <alignment vertical="center"/>
      <protection locked="0"/>
    </xf>
    <xf numFmtId="0" fontId="3" fillId="0" borderId="30" xfId="1" applyFont="1" applyFill="1" applyBorder="1" applyAlignment="1" applyProtection="1">
      <alignment vertical="center" wrapText="1"/>
      <protection locked="0"/>
    </xf>
    <xf numFmtId="0" fontId="3" fillId="5" borderId="7" xfId="2" applyNumberFormat="1" applyFont="1" applyFill="1" applyBorder="1" applyAlignment="1" applyProtection="1">
      <alignment horizontal="center" vertical="center"/>
    </xf>
    <xf numFmtId="3" fontId="3" fillId="5" borderId="3" xfId="2" applyNumberFormat="1" applyFont="1" applyFill="1" applyBorder="1" applyAlignment="1" applyProtection="1">
      <alignment horizontal="center" vertical="center"/>
    </xf>
  </cellXfs>
  <cellStyles count="5">
    <cellStyle name="Komma 2" xfId="3"/>
    <cellStyle name="Standard" xfId="0" builtinId="0"/>
    <cellStyle name="Standard 2 2" xfId="4"/>
    <cellStyle name="Standard 2 3" xfId="1"/>
    <cellStyle name="Standard 4 2 2" xfId="2"/>
  </cellStyles>
  <dxfs count="0"/>
  <tableStyles count="0" defaultTableStyle="TableStyleMedium2" defaultPivotStyle="PivotStyleLight16"/>
  <colors>
    <mruColors>
      <color rgb="FF92D050"/>
      <color rgb="FFD6A300"/>
      <color rgb="FFD0B7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2013-02-15%20Daten%20der%20Kapitel%20mit%20Perso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1\DHH%202022_2023\Haushaltsaufstellung\05%20Masterdatei\Masterdatei%20Stand%202021-03-09%20Arbeitsfass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ZF-Planung\Plan2020_2021\13_Senatsbeschluss\2019-06-07_EPL%2007%20mit%202707_Senatsbeschluss%2020_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ZF-Planung\Plan2020_2021\11_Chefgespr&#228;ch\Ist%2018\2019-01-22%20EPL%2007_9810_2018_mit%20Progno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2013-01-17%20DAV%20Runde%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ZF-Planung\Plan2020_2021\10_Verhandlungen%20mit%20SenFin%20Budget%203\2019-04-29_EPL%2007_Ergebnis%20AL%20vom%209.4.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Gruppe\REFIILIP\IILIP3\00%20Investitionsprogramm%202021-2025\00%20Drucklegung\Basistabellen\00%2021-08-16%20AT%20Druckst&#252;ck%20Investitionsprogram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Ist%20Haushaltsjahr_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0Haushalt\aktuell%20Haushalt\BO\Planung\Excel\2013-02-19%20Daten%20Runde%2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ngsvfs001\SE\Users\mochk\AppData\Local\Microsoft\Windows\Temporary%20Internet%20Files\Content.Outlook\9P2LKBBJ\Kopie%20von%20Kerstins%20Tabell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fonierung"/>
      <sheetName val="Gesamt"/>
      <sheetName val="Haushaltsübersicht Euro neu"/>
      <sheetName val="Übersicht Anschreiben"/>
      <sheetName val="Haushaltsübersicht Euro neu (2)"/>
      <sheetName val="Tabellen"/>
      <sheetName val="Übersicht Eckwerte (TEUR)"/>
      <sheetName val="Übersicht Ausgaben"/>
      <sheetName val="Bauvolumen"/>
      <sheetName val="Bem_themen"/>
      <sheetName val="EPL 12 AH"/>
      <sheetName val="Ausgabenentwicklung"/>
    </sheetNames>
    <sheetDataSet>
      <sheetData sheetId="0"/>
      <sheetData sheetId="1">
        <row r="4">
          <cell r="G4">
            <v>120011133</v>
          </cell>
          <cell r="H4" t="str">
            <v xml:space="preserve">Sonstige Entgelte      </v>
          </cell>
          <cell r="I4">
            <v>11</v>
          </cell>
          <cell r="J4">
            <v>21962.9</v>
          </cell>
          <cell r="K4">
            <v>12840</v>
          </cell>
          <cell r="L4">
            <v>14000</v>
          </cell>
          <cell r="M4">
            <v>11720</v>
          </cell>
          <cell r="P4" t="str">
            <v xml:space="preserve"> </v>
          </cell>
          <cell r="R4">
            <v>14000</v>
          </cell>
          <cell r="S4">
            <v>14000</v>
          </cell>
          <cell r="T4">
            <v>0</v>
          </cell>
          <cell r="U4">
            <v>0</v>
          </cell>
          <cell r="V4">
            <v>0</v>
          </cell>
          <cell r="X4">
            <v>14000</v>
          </cell>
          <cell r="Y4">
            <v>0</v>
          </cell>
          <cell r="Z4">
            <v>0</v>
          </cell>
          <cell r="AA4">
            <v>0</v>
          </cell>
        </row>
        <row r="5">
          <cell r="G5">
            <v>120011902</v>
          </cell>
          <cell r="H5" t="str">
            <v xml:space="preserve">Ablieferungen von Einnahmen aus Nebentätigkeit     </v>
          </cell>
          <cell r="I5">
            <v>11</v>
          </cell>
          <cell r="J5">
            <v>14853</v>
          </cell>
          <cell r="K5">
            <v>2392.09</v>
          </cell>
          <cell r="L5">
            <v>10000</v>
          </cell>
          <cell r="M5">
            <v>20246.3</v>
          </cell>
          <cell r="P5" t="str">
            <v xml:space="preserve"> </v>
          </cell>
          <cell r="R5">
            <v>10000</v>
          </cell>
          <cell r="S5">
            <v>10000</v>
          </cell>
          <cell r="T5">
            <v>10000</v>
          </cell>
          <cell r="U5">
            <v>10000</v>
          </cell>
          <cell r="V5">
            <v>10000</v>
          </cell>
          <cell r="X5">
            <v>10000</v>
          </cell>
          <cell r="Y5">
            <v>10000</v>
          </cell>
          <cell r="Z5">
            <v>10000</v>
          </cell>
          <cell r="AA5">
            <v>10000</v>
          </cell>
        </row>
        <row r="6">
          <cell r="G6">
            <v>120011903</v>
          </cell>
          <cell r="H6" t="str">
            <v xml:space="preserve">Schadenersatzleistungen, Vertragsstrafen     </v>
          </cell>
          <cell r="I6">
            <v>11</v>
          </cell>
          <cell r="J6">
            <v>102816.6</v>
          </cell>
          <cell r="K6">
            <v>20507.3</v>
          </cell>
          <cell r="L6">
            <v>18000</v>
          </cell>
          <cell r="M6">
            <v>18355.2</v>
          </cell>
          <cell r="P6" t="str">
            <v xml:space="preserve"> </v>
          </cell>
          <cell r="R6">
            <v>18000</v>
          </cell>
          <cell r="S6">
            <v>18000</v>
          </cell>
          <cell r="T6">
            <v>18000</v>
          </cell>
          <cell r="U6">
            <v>18000</v>
          </cell>
          <cell r="V6">
            <v>18000</v>
          </cell>
          <cell r="X6">
            <v>18000</v>
          </cell>
          <cell r="Y6">
            <v>18000</v>
          </cell>
          <cell r="Z6">
            <v>18000</v>
          </cell>
          <cell r="AA6">
            <v>18000</v>
          </cell>
        </row>
        <row r="7">
          <cell r="G7">
            <v>120011906</v>
          </cell>
          <cell r="H7" t="str">
            <v xml:space="preserve">Ersatz von Fernmeldegebühren      </v>
          </cell>
          <cell r="I7">
            <v>11</v>
          </cell>
          <cell r="J7">
            <v>992.51</v>
          </cell>
          <cell r="K7">
            <v>1045</v>
          </cell>
          <cell r="L7">
            <v>1000</v>
          </cell>
          <cell r="M7">
            <v>890</v>
          </cell>
          <cell r="P7" t="str">
            <v xml:space="preserve"> </v>
          </cell>
          <cell r="R7">
            <v>1000</v>
          </cell>
          <cell r="S7">
            <v>1000</v>
          </cell>
          <cell r="T7">
            <v>1000</v>
          </cell>
          <cell r="U7">
            <v>1000</v>
          </cell>
          <cell r="V7">
            <v>1000</v>
          </cell>
          <cell r="X7">
            <v>1000</v>
          </cell>
          <cell r="Y7">
            <v>1000</v>
          </cell>
          <cell r="Z7">
            <v>1000</v>
          </cell>
          <cell r="AA7">
            <v>1000</v>
          </cell>
        </row>
        <row r="8">
          <cell r="G8">
            <v>120011907</v>
          </cell>
          <cell r="H8" t="str">
            <v xml:space="preserve">Kostenanteile für Dienstfahrkarten     </v>
          </cell>
          <cell r="I8">
            <v>11</v>
          </cell>
          <cell r="J8">
            <v>781.61</v>
          </cell>
          <cell r="K8">
            <v>1027.82</v>
          </cell>
          <cell r="L8">
            <v>1500</v>
          </cell>
          <cell r="M8">
            <v>58</v>
          </cell>
          <cell r="P8" t="str">
            <v xml:space="preserve"> </v>
          </cell>
          <cell r="R8">
            <v>1500</v>
          </cell>
          <cell r="S8">
            <v>1500</v>
          </cell>
          <cell r="T8">
            <v>1000</v>
          </cell>
          <cell r="U8">
            <v>1000</v>
          </cell>
          <cell r="V8">
            <v>1000</v>
          </cell>
          <cell r="X8">
            <v>1500</v>
          </cell>
          <cell r="Y8">
            <v>1000</v>
          </cell>
          <cell r="Z8">
            <v>1000</v>
          </cell>
          <cell r="AA8">
            <v>1000</v>
          </cell>
        </row>
        <row r="9">
          <cell r="G9">
            <v>120011934</v>
          </cell>
          <cell r="H9" t="str">
            <v xml:space="preserve">Rückzahlungen überzahlter Beträge     </v>
          </cell>
          <cell r="I9">
            <v>11</v>
          </cell>
          <cell r="J9">
            <v>5726.49</v>
          </cell>
          <cell r="K9">
            <v>6048.04</v>
          </cell>
          <cell r="L9">
            <v>20000</v>
          </cell>
          <cell r="M9">
            <v>5274.76</v>
          </cell>
          <cell r="P9" t="str">
            <v xml:space="preserve"> </v>
          </cell>
          <cell r="R9">
            <v>20000</v>
          </cell>
          <cell r="S9">
            <v>20000</v>
          </cell>
          <cell r="T9">
            <v>10000</v>
          </cell>
          <cell r="U9">
            <v>10000</v>
          </cell>
          <cell r="V9">
            <v>10000</v>
          </cell>
          <cell r="X9">
            <v>20000</v>
          </cell>
          <cell r="Y9">
            <v>10000</v>
          </cell>
          <cell r="Z9">
            <v>10000</v>
          </cell>
          <cell r="AA9">
            <v>10000</v>
          </cell>
        </row>
        <row r="10">
          <cell r="G10">
            <v>120011938</v>
          </cell>
          <cell r="H10" t="str">
            <v>Sonstige Kostenbeiträge</v>
          </cell>
          <cell r="I10">
            <v>11</v>
          </cell>
          <cell r="K10">
            <v>3507</v>
          </cell>
          <cell r="L10">
            <v>0</v>
          </cell>
          <cell r="M10">
            <v>3475</v>
          </cell>
          <cell r="P10" t="str">
            <v xml:space="preserve"> </v>
          </cell>
          <cell r="R10">
            <v>0</v>
          </cell>
          <cell r="S10">
            <v>0</v>
          </cell>
          <cell r="T10">
            <v>4000</v>
          </cell>
          <cell r="U10">
            <v>4000</v>
          </cell>
          <cell r="V10">
            <v>4000</v>
          </cell>
          <cell r="Y10">
            <v>4000</v>
          </cell>
          <cell r="Z10">
            <v>4000</v>
          </cell>
          <cell r="AA10">
            <v>4000</v>
          </cell>
        </row>
        <row r="11">
          <cell r="G11">
            <v>120011979</v>
          </cell>
          <cell r="H11" t="str">
            <v xml:space="preserve">Verschiedene Einnahmen      </v>
          </cell>
          <cell r="I11">
            <v>11</v>
          </cell>
          <cell r="J11">
            <v>5766.85</v>
          </cell>
          <cell r="K11">
            <v>4.5</v>
          </cell>
          <cell r="L11">
            <v>1000</v>
          </cell>
          <cell r="M11">
            <v>5.45</v>
          </cell>
          <cell r="P11" t="str">
            <v xml:space="preserve"> </v>
          </cell>
          <cell r="R11">
            <v>1000</v>
          </cell>
          <cell r="S11">
            <v>1000</v>
          </cell>
          <cell r="T11">
            <v>1000</v>
          </cell>
          <cell r="U11">
            <v>1000</v>
          </cell>
          <cell r="V11">
            <v>1000</v>
          </cell>
          <cell r="X11">
            <v>1000</v>
          </cell>
          <cell r="Y11">
            <v>1000</v>
          </cell>
          <cell r="Z11">
            <v>1000</v>
          </cell>
          <cell r="AA11">
            <v>1000</v>
          </cell>
        </row>
        <row r="12">
          <cell r="G12">
            <v>120018210</v>
          </cell>
          <cell r="H12" t="str">
            <v xml:space="preserve">Tilgungen      </v>
          </cell>
          <cell r="I12">
            <v>11</v>
          </cell>
          <cell r="J12">
            <v>0</v>
          </cell>
          <cell r="K12">
            <v>0</v>
          </cell>
          <cell r="L12">
            <v>1000</v>
          </cell>
          <cell r="M12">
            <v>0</v>
          </cell>
          <cell r="P12" t="str">
            <v xml:space="preserve"> </v>
          </cell>
          <cell r="R12">
            <v>1000</v>
          </cell>
          <cell r="S12">
            <v>1000</v>
          </cell>
          <cell r="T12">
            <v>1000</v>
          </cell>
          <cell r="U12">
            <v>1000</v>
          </cell>
          <cell r="V12">
            <v>1000</v>
          </cell>
          <cell r="X12">
            <v>1000</v>
          </cell>
          <cell r="Y12">
            <v>1000</v>
          </cell>
          <cell r="Z12">
            <v>1000</v>
          </cell>
          <cell r="AA12">
            <v>1000</v>
          </cell>
        </row>
        <row r="13">
          <cell r="G13">
            <v>120027297</v>
          </cell>
          <cell r="H13" t="str">
            <v xml:space="preserve">Zuschüsse der EU aus dem EFRE für konsumtive Zwecke (Förderperiode 2007-2013)    </v>
          </cell>
          <cell r="I13">
            <v>421</v>
          </cell>
          <cell r="J13">
            <v>0</v>
          </cell>
          <cell r="K13">
            <v>52573.01</v>
          </cell>
          <cell r="L13">
            <v>90000</v>
          </cell>
          <cell r="M13">
            <v>182028.24</v>
          </cell>
          <cell r="P13" t="str">
            <v xml:space="preserve"> </v>
          </cell>
          <cell r="R13">
            <v>90000</v>
          </cell>
          <cell r="S13">
            <v>90000</v>
          </cell>
          <cell r="T13">
            <v>90000</v>
          </cell>
          <cell r="U13">
            <v>90000</v>
          </cell>
          <cell r="V13">
            <v>90000</v>
          </cell>
          <cell r="X13">
            <v>90000</v>
          </cell>
          <cell r="Y13">
            <v>90000</v>
          </cell>
          <cell r="Z13">
            <v>90000</v>
          </cell>
          <cell r="AA13">
            <v>90000</v>
          </cell>
        </row>
        <row r="14">
          <cell r="G14">
            <v>120034697</v>
          </cell>
          <cell r="H14" t="str">
            <v xml:space="preserve">Zuschüsse der EU aus dem EFRE für Investitionen (Förderperiode 2007-2013)    </v>
          </cell>
          <cell r="I14">
            <v>421</v>
          </cell>
          <cell r="J14">
            <v>0</v>
          </cell>
          <cell r="K14">
            <v>121841.24</v>
          </cell>
          <cell r="L14">
            <v>265000</v>
          </cell>
          <cell r="M14">
            <v>98608.69</v>
          </cell>
          <cell r="P14" t="str">
            <v xml:space="preserve"> </v>
          </cell>
          <cell r="R14">
            <v>215000</v>
          </cell>
          <cell r="S14">
            <v>87500</v>
          </cell>
          <cell r="T14">
            <v>265000</v>
          </cell>
          <cell r="U14">
            <v>265000</v>
          </cell>
          <cell r="V14">
            <v>265000</v>
          </cell>
          <cell r="X14">
            <v>47500</v>
          </cell>
          <cell r="Y14">
            <v>265000</v>
          </cell>
          <cell r="Z14">
            <v>265000</v>
          </cell>
          <cell r="AA14">
            <v>265000</v>
          </cell>
        </row>
        <row r="15">
          <cell r="G15">
            <v>120051101</v>
          </cell>
          <cell r="H15" t="str">
            <v xml:space="preserve">Geschäftsbedarf      </v>
          </cell>
          <cell r="I15">
            <v>11</v>
          </cell>
          <cell r="J15">
            <v>239693.99</v>
          </cell>
          <cell r="K15">
            <v>229625.57</v>
          </cell>
          <cell r="L15">
            <v>265000</v>
          </cell>
          <cell r="M15">
            <v>244447.9</v>
          </cell>
          <cell r="P15" t="str">
            <v xml:space="preserve"> </v>
          </cell>
          <cell r="R15">
            <v>555000</v>
          </cell>
          <cell r="S15">
            <v>555000</v>
          </cell>
          <cell r="T15">
            <v>555000</v>
          </cell>
          <cell r="U15">
            <v>555000</v>
          </cell>
          <cell r="V15">
            <v>555000</v>
          </cell>
          <cell r="X15">
            <v>555000</v>
          </cell>
          <cell r="Y15">
            <v>555000</v>
          </cell>
          <cell r="Z15">
            <v>555000</v>
          </cell>
          <cell r="AA15">
            <v>555000</v>
          </cell>
        </row>
        <row r="16">
          <cell r="G16">
            <v>120051111</v>
          </cell>
          <cell r="H16" t="str">
            <v xml:space="preserve">Geschäftsbedarf für die verfahrensunabhängige IuK-Technik    </v>
          </cell>
          <cell r="I16">
            <v>11</v>
          </cell>
          <cell r="J16">
            <v>135538.38</v>
          </cell>
          <cell r="K16">
            <v>111456.26</v>
          </cell>
          <cell r="L16">
            <v>109000</v>
          </cell>
          <cell r="M16">
            <v>99104.38</v>
          </cell>
          <cell r="P16" t="str">
            <v xml:space="preserve"> </v>
          </cell>
          <cell r="R16">
            <v>108000</v>
          </cell>
          <cell r="S16">
            <v>108000</v>
          </cell>
          <cell r="T16">
            <v>70000</v>
          </cell>
          <cell r="U16">
            <v>70000</v>
          </cell>
          <cell r="V16">
            <v>70000</v>
          </cell>
          <cell r="X16">
            <v>100000</v>
          </cell>
          <cell r="Y16">
            <v>70000</v>
          </cell>
          <cell r="Z16">
            <v>70000</v>
          </cell>
          <cell r="AA16">
            <v>70000</v>
          </cell>
        </row>
        <row r="17">
          <cell r="G17">
            <v>120051136</v>
          </cell>
          <cell r="H17" t="str">
            <v xml:space="preserve">Geschäftsbedarf für die verfahrensabhängige IuK-Technik    </v>
          </cell>
          <cell r="I17">
            <v>11</v>
          </cell>
          <cell r="J17">
            <v>2670.73</v>
          </cell>
          <cell r="K17">
            <v>0</v>
          </cell>
          <cell r="L17">
            <v>28500</v>
          </cell>
          <cell r="M17">
            <v>29057.53</v>
          </cell>
          <cell r="P17" t="str">
            <v xml:space="preserve"> </v>
          </cell>
          <cell r="R17">
            <v>28500</v>
          </cell>
          <cell r="S17">
            <v>28500</v>
          </cell>
          <cell r="T17">
            <v>40000</v>
          </cell>
          <cell r="U17">
            <v>40000</v>
          </cell>
          <cell r="V17">
            <v>40000</v>
          </cell>
          <cell r="X17">
            <v>28500</v>
          </cell>
          <cell r="Y17">
            <v>40000</v>
          </cell>
          <cell r="Z17">
            <v>40000</v>
          </cell>
          <cell r="AA17">
            <v>40000</v>
          </cell>
        </row>
        <row r="18">
          <cell r="G18">
            <v>120051140</v>
          </cell>
          <cell r="H18" t="str">
            <v xml:space="preserve">Geräte, Ausstattungs- und Ausrüstungsgegenstände     </v>
          </cell>
          <cell r="I18">
            <v>11</v>
          </cell>
          <cell r="J18">
            <v>27866.93</v>
          </cell>
          <cell r="K18">
            <v>30861.42</v>
          </cell>
          <cell r="L18">
            <v>30500</v>
          </cell>
          <cell r="M18">
            <v>29734.29</v>
          </cell>
          <cell r="P18" t="str">
            <v xml:space="preserve"> </v>
          </cell>
          <cell r="R18">
            <v>30000</v>
          </cell>
          <cell r="S18">
            <v>30500</v>
          </cell>
          <cell r="T18">
            <v>30000</v>
          </cell>
          <cell r="U18">
            <v>30000</v>
          </cell>
          <cell r="V18">
            <v>30000</v>
          </cell>
          <cell r="X18">
            <v>30000</v>
          </cell>
          <cell r="Y18">
            <v>30000</v>
          </cell>
          <cell r="Z18">
            <v>30000</v>
          </cell>
          <cell r="AA18">
            <v>30000</v>
          </cell>
        </row>
        <row r="19">
          <cell r="G19">
            <v>120051143</v>
          </cell>
          <cell r="H19" t="str">
            <v xml:space="preserve">Geräte, Ausstattungs- und Ausrüstungsgegenstände für die verfahrensunabhängige IuK-Technik   </v>
          </cell>
          <cell r="I19">
            <v>11</v>
          </cell>
          <cell r="J19">
            <v>289800.84999999998</v>
          </cell>
          <cell r="K19">
            <v>284075.88</v>
          </cell>
          <cell r="L19">
            <v>310000</v>
          </cell>
          <cell r="M19">
            <v>249177.38</v>
          </cell>
          <cell r="P19" t="str">
            <v xml:space="preserve"> </v>
          </cell>
          <cell r="R19">
            <v>320000</v>
          </cell>
          <cell r="S19">
            <v>290000</v>
          </cell>
          <cell r="T19">
            <v>250000</v>
          </cell>
          <cell r="U19">
            <v>250000</v>
          </cell>
          <cell r="V19">
            <v>250000</v>
          </cell>
          <cell r="X19">
            <v>320000</v>
          </cell>
          <cell r="Y19">
            <v>250000</v>
          </cell>
          <cell r="Z19">
            <v>250000</v>
          </cell>
          <cell r="AA19">
            <v>250000</v>
          </cell>
        </row>
        <row r="20">
          <cell r="G20">
            <v>120051168</v>
          </cell>
          <cell r="H20" t="str">
            <v xml:space="preserve">Geräte, Ausstattungs- und Ausrüstungsgegenstände für die verfahrensabhängige IuK-Technik   </v>
          </cell>
          <cell r="I20">
            <v>11</v>
          </cell>
          <cell r="J20">
            <v>74214.13</v>
          </cell>
          <cell r="K20">
            <v>0</v>
          </cell>
          <cell r="L20">
            <v>101000</v>
          </cell>
          <cell r="M20">
            <v>33767.06</v>
          </cell>
          <cell r="P20" t="str">
            <v xml:space="preserve"> </v>
          </cell>
          <cell r="R20">
            <v>92500</v>
          </cell>
          <cell r="S20">
            <v>101000</v>
          </cell>
          <cell r="T20">
            <v>101000</v>
          </cell>
          <cell r="U20">
            <v>100000</v>
          </cell>
          <cell r="V20">
            <v>100000</v>
          </cell>
          <cell r="X20">
            <v>92500</v>
          </cell>
          <cell r="Y20">
            <v>87000</v>
          </cell>
          <cell r="Z20">
            <v>87000</v>
          </cell>
          <cell r="AA20">
            <v>87000</v>
          </cell>
        </row>
        <row r="21">
          <cell r="G21">
            <v>120051403</v>
          </cell>
          <cell r="H21" t="str">
            <v xml:space="preserve">Ausgaben für die Haltung von Fahrzeugen     </v>
          </cell>
          <cell r="I21">
            <v>11</v>
          </cell>
          <cell r="J21">
            <v>6356.71</v>
          </cell>
          <cell r="K21">
            <v>9675.81</v>
          </cell>
          <cell r="L21">
            <v>10000</v>
          </cell>
          <cell r="M21">
            <v>6749.21</v>
          </cell>
          <cell r="P21" t="str">
            <v xml:space="preserve"> </v>
          </cell>
          <cell r="R21">
            <v>10000</v>
          </cell>
          <cell r="S21">
            <v>10000</v>
          </cell>
          <cell r="T21">
            <v>10000</v>
          </cell>
          <cell r="U21">
            <v>10000</v>
          </cell>
          <cell r="V21">
            <v>10000</v>
          </cell>
          <cell r="X21">
            <v>10000</v>
          </cell>
          <cell r="Y21">
            <v>10000</v>
          </cell>
          <cell r="Z21">
            <v>10000</v>
          </cell>
          <cell r="AA21">
            <v>10000</v>
          </cell>
        </row>
        <row r="22">
          <cell r="G22">
            <v>120051408</v>
          </cell>
          <cell r="H22" t="str">
            <v xml:space="preserve">Dienst- und Schutzkleidung      </v>
          </cell>
          <cell r="I22">
            <v>11</v>
          </cell>
          <cell r="J22">
            <v>0</v>
          </cell>
          <cell r="K22">
            <v>980.48</v>
          </cell>
          <cell r="L22">
            <v>1000</v>
          </cell>
          <cell r="M22">
            <v>888.68</v>
          </cell>
          <cell r="P22" t="str">
            <v xml:space="preserve"> </v>
          </cell>
          <cell r="R22">
            <v>1000</v>
          </cell>
          <cell r="S22">
            <v>1000</v>
          </cell>
          <cell r="T22">
            <v>1000</v>
          </cell>
          <cell r="U22">
            <v>1000</v>
          </cell>
          <cell r="V22">
            <v>1000</v>
          </cell>
          <cell r="X22">
            <v>1000</v>
          </cell>
          <cell r="Y22">
            <v>1000</v>
          </cell>
          <cell r="Z22">
            <v>1000</v>
          </cell>
          <cell r="AA22">
            <v>1000</v>
          </cell>
        </row>
        <row r="23">
          <cell r="G23">
            <v>120051715</v>
          </cell>
          <cell r="H23" t="str">
            <v xml:space="preserve">Betriebs- und Nebenkosten im Rahmen des Facility Managements    </v>
          </cell>
          <cell r="I23">
            <v>11</v>
          </cell>
          <cell r="J23">
            <v>1448017.06</v>
          </cell>
          <cell r="K23">
            <v>3253542.6</v>
          </cell>
          <cell r="L23">
            <v>3885500</v>
          </cell>
          <cell r="M23">
            <v>3754989.19</v>
          </cell>
          <cell r="P23" t="str">
            <v xml:space="preserve"> </v>
          </cell>
          <cell r="R23">
            <v>3885500</v>
          </cell>
          <cell r="S23">
            <v>3885500</v>
          </cell>
          <cell r="T23">
            <v>4233000</v>
          </cell>
          <cell r="U23">
            <v>4233000</v>
          </cell>
          <cell r="V23">
            <v>4236000</v>
          </cell>
          <cell r="X23">
            <v>3885500</v>
          </cell>
          <cell r="Y23">
            <v>4328000</v>
          </cell>
          <cell r="Z23">
            <v>4328000</v>
          </cell>
          <cell r="AA23">
            <v>4346000</v>
          </cell>
        </row>
        <row r="24">
          <cell r="G24">
            <v>120051801</v>
          </cell>
          <cell r="H24" t="str">
            <v xml:space="preserve">Mieten für Grundstücke, Gebäude und Räume     </v>
          </cell>
          <cell r="I24">
            <v>11</v>
          </cell>
          <cell r="J24">
            <v>8746.5</v>
          </cell>
          <cell r="K24">
            <v>9961.5</v>
          </cell>
          <cell r="L24">
            <v>12500</v>
          </cell>
          <cell r="M24">
            <v>10887.81</v>
          </cell>
          <cell r="P24" t="str">
            <v xml:space="preserve"> </v>
          </cell>
          <cell r="R24">
            <v>12500</v>
          </cell>
          <cell r="S24">
            <v>12500</v>
          </cell>
          <cell r="T24">
            <v>12500</v>
          </cell>
          <cell r="U24">
            <v>12500</v>
          </cell>
          <cell r="V24">
            <v>12500</v>
          </cell>
          <cell r="X24">
            <v>12500</v>
          </cell>
          <cell r="Y24">
            <v>12500</v>
          </cell>
          <cell r="Z24">
            <v>12500</v>
          </cell>
          <cell r="AA24">
            <v>12500</v>
          </cell>
        </row>
        <row r="25">
          <cell r="G25">
            <v>120051803</v>
          </cell>
          <cell r="H25" t="str">
            <v xml:space="preserve">Mieten für Maschinen und Geräte     </v>
          </cell>
          <cell r="I25">
            <v>11</v>
          </cell>
          <cell r="J25">
            <v>212940.27</v>
          </cell>
          <cell r="K25">
            <v>228989.59</v>
          </cell>
          <cell r="L25">
            <v>230000</v>
          </cell>
          <cell r="M25">
            <v>254101.6</v>
          </cell>
          <cell r="P25" t="str">
            <v xml:space="preserve"> </v>
          </cell>
          <cell r="R25">
            <v>230000</v>
          </cell>
          <cell r="S25">
            <v>230000</v>
          </cell>
          <cell r="T25">
            <v>300000</v>
          </cell>
          <cell r="U25">
            <v>300000</v>
          </cell>
          <cell r="V25">
            <v>300000</v>
          </cell>
          <cell r="W25">
            <v>1300000</v>
          </cell>
          <cell r="X25">
            <v>230000</v>
          </cell>
          <cell r="Y25">
            <v>300000</v>
          </cell>
          <cell r="Z25">
            <v>300000</v>
          </cell>
          <cell r="AA25">
            <v>300000</v>
          </cell>
        </row>
        <row r="26">
          <cell r="G26">
            <v>120051820</v>
          </cell>
          <cell r="H26" t="str">
            <v xml:space="preserve">Mietausgaben für die Nettokaltmiete aufgrund vertraglicher Verpflichtungen aus dem Facility Management   </v>
          </cell>
          <cell r="I26">
            <v>11</v>
          </cell>
          <cell r="J26">
            <v>10514704.689999999</v>
          </cell>
          <cell r="K26">
            <v>10216000.32</v>
          </cell>
          <cell r="L26">
            <v>12337400</v>
          </cell>
          <cell r="M26">
            <v>12400106.140000001</v>
          </cell>
          <cell r="P26" t="str">
            <v xml:space="preserve"> </v>
          </cell>
          <cell r="R26">
            <v>12337400</v>
          </cell>
          <cell r="S26">
            <v>12337400</v>
          </cell>
          <cell r="T26">
            <v>11947000</v>
          </cell>
          <cell r="U26">
            <v>11947000</v>
          </cell>
          <cell r="V26">
            <v>12156000</v>
          </cell>
          <cell r="X26">
            <v>12337400</v>
          </cell>
          <cell r="Y26">
            <v>11947000</v>
          </cell>
          <cell r="Z26">
            <v>11949000</v>
          </cell>
          <cell r="AA26">
            <v>12448000</v>
          </cell>
        </row>
        <row r="27">
          <cell r="G27">
            <v>120051910</v>
          </cell>
          <cell r="H27" t="str">
            <v xml:space="preserve">Kleiner Unterhaltungsbedarf      </v>
          </cell>
          <cell r="I27">
            <v>11</v>
          </cell>
          <cell r="J27">
            <v>2813.63</v>
          </cell>
          <cell r="K27">
            <v>35.700000000000003</v>
          </cell>
          <cell r="L27">
            <v>3000</v>
          </cell>
          <cell r="M27">
            <v>3181.17</v>
          </cell>
          <cell r="P27" t="str">
            <v xml:space="preserve"> </v>
          </cell>
          <cell r="R27">
            <v>3000</v>
          </cell>
          <cell r="S27">
            <v>3000</v>
          </cell>
          <cell r="T27">
            <v>3000</v>
          </cell>
          <cell r="U27">
            <v>3000</v>
          </cell>
          <cell r="V27">
            <v>3000</v>
          </cell>
          <cell r="X27">
            <v>3000</v>
          </cell>
          <cell r="Y27">
            <v>3000</v>
          </cell>
          <cell r="Z27">
            <v>3000</v>
          </cell>
          <cell r="AA27">
            <v>3000</v>
          </cell>
        </row>
        <row r="28">
          <cell r="G28">
            <v>120051920</v>
          </cell>
          <cell r="H28" t="str">
            <v xml:space="preserve">Unterhaltung der baulichen Anlagen für die IuK-Technik     </v>
          </cell>
          <cell r="I28">
            <v>11</v>
          </cell>
          <cell r="J28">
            <v>171.06</v>
          </cell>
          <cell r="K28">
            <v>3365.45</v>
          </cell>
          <cell r="L28">
            <v>5000</v>
          </cell>
          <cell r="M28">
            <v>5793.75</v>
          </cell>
          <cell r="P28" t="str">
            <v xml:space="preserve"> </v>
          </cell>
          <cell r="R28">
            <v>5000</v>
          </cell>
          <cell r="S28">
            <v>5000</v>
          </cell>
          <cell r="T28">
            <v>5000</v>
          </cell>
          <cell r="U28">
            <v>5000</v>
          </cell>
          <cell r="V28">
            <v>5000</v>
          </cell>
          <cell r="X28">
            <v>5000</v>
          </cell>
          <cell r="Y28">
            <v>5000</v>
          </cell>
          <cell r="Z28">
            <v>5000</v>
          </cell>
          <cell r="AA28">
            <v>5000</v>
          </cell>
        </row>
        <row r="29">
          <cell r="G29">
            <v>120051925</v>
          </cell>
          <cell r="H29" t="str">
            <v xml:space="preserve">Nutzerspezifische Nebenkosten im Rahmen des Facility Managements    </v>
          </cell>
          <cell r="I29">
            <v>11</v>
          </cell>
          <cell r="J29">
            <v>144691.06</v>
          </cell>
          <cell r="K29">
            <v>156754.85</v>
          </cell>
          <cell r="L29">
            <v>317000</v>
          </cell>
          <cell r="M29">
            <v>312724.58</v>
          </cell>
          <cell r="P29" t="str">
            <v xml:space="preserve"> </v>
          </cell>
          <cell r="R29">
            <v>353000</v>
          </cell>
          <cell r="S29">
            <v>117000</v>
          </cell>
          <cell r="T29">
            <v>736000</v>
          </cell>
          <cell r="U29">
            <v>736000</v>
          </cell>
          <cell r="V29">
            <v>736000</v>
          </cell>
          <cell r="X29">
            <v>117000</v>
          </cell>
          <cell r="Y29">
            <v>125000</v>
          </cell>
          <cell r="Z29">
            <v>125000</v>
          </cell>
          <cell r="AA29">
            <v>125000</v>
          </cell>
        </row>
        <row r="30">
          <cell r="G30">
            <v>120052501</v>
          </cell>
          <cell r="H30" t="str">
            <v xml:space="preserve">Aus- und Fortbildung      </v>
          </cell>
          <cell r="I30">
            <v>11</v>
          </cell>
          <cell r="J30">
            <v>27906.61</v>
          </cell>
          <cell r="K30">
            <v>33451.22</v>
          </cell>
          <cell r="L30">
            <v>22000</v>
          </cell>
          <cell r="M30">
            <v>30172.98</v>
          </cell>
          <cell r="P30" t="str">
            <v xml:space="preserve"> </v>
          </cell>
          <cell r="R30">
            <v>22000</v>
          </cell>
          <cell r="S30">
            <v>22000</v>
          </cell>
          <cell r="T30">
            <v>25000</v>
          </cell>
          <cell r="U30">
            <v>25000</v>
          </cell>
          <cell r="V30">
            <v>25000</v>
          </cell>
          <cell r="X30">
            <v>22000</v>
          </cell>
          <cell r="Y30">
            <v>25000</v>
          </cell>
          <cell r="Z30">
            <v>25000</v>
          </cell>
          <cell r="AA30">
            <v>25000</v>
          </cell>
        </row>
        <row r="31">
          <cell r="G31">
            <v>120052511</v>
          </cell>
          <cell r="H31" t="str">
            <v xml:space="preserve">Aus- und Fortbildung für die verfahrensunabhängige IuK-Technik    </v>
          </cell>
          <cell r="I31">
            <v>11</v>
          </cell>
          <cell r="J31">
            <v>54761.08</v>
          </cell>
          <cell r="K31">
            <v>53224.83</v>
          </cell>
          <cell r="L31">
            <v>55000</v>
          </cell>
          <cell r="M31">
            <v>33665.919999999998</v>
          </cell>
          <cell r="P31" t="str">
            <v xml:space="preserve"> </v>
          </cell>
          <cell r="R31">
            <v>55000</v>
          </cell>
          <cell r="S31">
            <v>55000</v>
          </cell>
          <cell r="T31">
            <v>40000</v>
          </cell>
          <cell r="U31">
            <v>40000</v>
          </cell>
          <cell r="V31">
            <v>40000</v>
          </cell>
          <cell r="X31">
            <v>55000</v>
          </cell>
          <cell r="Y31">
            <v>40000</v>
          </cell>
          <cell r="Z31">
            <v>40000</v>
          </cell>
          <cell r="AA31">
            <v>40000</v>
          </cell>
        </row>
        <row r="32">
          <cell r="G32">
            <v>120052536</v>
          </cell>
          <cell r="H32" t="str">
            <v xml:space="preserve">Aus- und Fortbildung für die verfahrensabhängige IuK-Technik    </v>
          </cell>
          <cell r="I32">
            <v>11</v>
          </cell>
          <cell r="J32">
            <v>31264.28</v>
          </cell>
          <cell r="K32">
            <v>0</v>
          </cell>
          <cell r="L32">
            <v>21500</v>
          </cell>
          <cell r="M32">
            <v>18945</v>
          </cell>
          <cell r="P32" t="str">
            <v xml:space="preserve"> </v>
          </cell>
          <cell r="R32">
            <v>21500</v>
          </cell>
          <cell r="S32">
            <v>21500</v>
          </cell>
          <cell r="T32">
            <v>45000</v>
          </cell>
          <cell r="U32">
            <v>40000</v>
          </cell>
          <cell r="V32">
            <v>40000</v>
          </cell>
          <cell r="X32">
            <v>21500</v>
          </cell>
          <cell r="Y32">
            <v>43000</v>
          </cell>
          <cell r="Z32">
            <v>40000</v>
          </cell>
          <cell r="AA32">
            <v>40000</v>
          </cell>
        </row>
        <row r="33">
          <cell r="G33">
            <v>120052602</v>
          </cell>
          <cell r="H33" t="str">
            <v xml:space="preserve">Sitzungsgelder, Kostenentschädigungen     </v>
          </cell>
          <cell r="I33">
            <v>11</v>
          </cell>
          <cell r="J33">
            <v>1000</v>
          </cell>
          <cell r="K33">
            <v>250</v>
          </cell>
          <cell r="L33">
            <v>1000</v>
          </cell>
          <cell r="M33">
            <v>750</v>
          </cell>
          <cell r="P33" t="str">
            <v xml:space="preserve"> </v>
          </cell>
          <cell r="R33">
            <v>1000</v>
          </cell>
          <cell r="S33">
            <v>1000</v>
          </cell>
          <cell r="T33">
            <v>1000</v>
          </cell>
          <cell r="U33">
            <v>1000</v>
          </cell>
          <cell r="V33">
            <v>1000</v>
          </cell>
          <cell r="X33">
            <v>1000</v>
          </cell>
          <cell r="Y33">
            <v>1000</v>
          </cell>
          <cell r="Z33">
            <v>1000</v>
          </cell>
          <cell r="AA33">
            <v>1000</v>
          </cell>
        </row>
        <row r="34">
          <cell r="G34">
            <v>120052610</v>
          </cell>
          <cell r="H34" t="str">
            <v xml:space="preserve">Gutachten      </v>
          </cell>
          <cell r="I34">
            <v>11</v>
          </cell>
          <cell r="J34">
            <v>61687.07</v>
          </cell>
          <cell r="K34">
            <v>67091.87</v>
          </cell>
          <cell r="L34">
            <v>86000</v>
          </cell>
          <cell r="M34">
            <v>49022.09</v>
          </cell>
          <cell r="P34" t="str">
            <v xml:space="preserve"> </v>
          </cell>
          <cell r="R34">
            <v>41000</v>
          </cell>
          <cell r="S34">
            <v>41000</v>
          </cell>
          <cell r="T34">
            <v>85700</v>
          </cell>
          <cell r="U34">
            <v>85700</v>
          </cell>
          <cell r="V34">
            <v>85700</v>
          </cell>
          <cell r="X34">
            <v>41000</v>
          </cell>
          <cell r="Y34">
            <v>85700</v>
          </cell>
          <cell r="Z34">
            <v>85700</v>
          </cell>
          <cell r="AA34">
            <v>85700</v>
          </cell>
        </row>
        <row r="35">
          <cell r="G35">
            <v>120052703</v>
          </cell>
          <cell r="H35" t="str">
            <v xml:space="preserve">Dienstreisen      </v>
          </cell>
          <cell r="I35">
            <v>11</v>
          </cell>
          <cell r="J35">
            <v>43861.74</v>
          </cell>
          <cell r="K35">
            <v>49792.959999999999</v>
          </cell>
          <cell r="L35">
            <v>52000</v>
          </cell>
          <cell r="M35">
            <v>43828.89</v>
          </cell>
          <cell r="P35" t="str">
            <v xml:space="preserve"> </v>
          </cell>
          <cell r="R35">
            <v>52000</v>
          </cell>
          <cell r="S35">
            <v>52000</v>
          </cell>
          <cell r="T35">
            <v>52000</v>
          </cell>
          <cell r="U35">
            <v>50000</v>
          </cell>
          <cell r="V35">
            <v>50000</v>
          </cell>
          <cell r="X35">
            <v>52000</v>
          </cell>
          <cell r="Y35">
            <v>52000</v>
          </cell>
          <cell r="Z35">
            <v>50000</v>
          </cell>
          <cell r="AA35">
            <v>50000</v>
          </cell>
        </row>
        <row r="36">
          <cell r="G36">
            <v>120052905</v>
          </cell>
          <cell r="H36" t="str">
            <v xml:space="preserve">Repräsentation      </v>
          </cell>
          <cell r="I36">
            <v>11</v>
          </cell>
          <cell r="J36">
            <v>2488.4</v>
          </cell>
          <cell r="K36">
            <v>3247.92</v>
          </cell>
          <cell r="L36">
            <v>3000</v>
          </cell>
          <cell r="M36">
            <v>3257.13</v>
          </cell>
          <cell r="P36" t="str">
            <v xml:space="preserve"> </v>
          </cell>
          <cell r="R36">
            <v>3000</v>
          </cell>
          <cell r="S36">
            <v>3000</v>
          </cell>
          <cell r="T36">
            <v>3000</v>
          </cell>
          <cell r="U36">
            <v>3000</v>
          </cell>
          <cell r="V36">
            <v>3000</v>
          </cell>
          <cell r="X36">
            <v>3000</v>
          </cell>
          <cell r="Y36">
            <v>3000</v>
          </cell>
          <cell r="Z36">
            <v>3000</v>
          </cell>
          <cell r="AA36">
            <v>3000</v>
          </cell>
        </row>
        <row r="37">
          <cell r="G37">
            <v>120053108</v>
          </cell>
          <cell r="H37" t="str">
            <v xml:space="preserve">Besucher/innen-Betreuung      </v>
          </cell>
          <cell r="J37">
            <v>0</v>
          </cell>
          <cell r="K37">
            <v>0</v>
          </cell>
          <cell r="L37">
            <v>0</v>
          </cell>
          <cell r="M37">
            <v>0</v>
          </cell>
          <cell r="P37" t="str">
            <v xml:space="preserve"> </v>
          </cell>
          <cell r="R37">
            <v>0</v>
          </cell>
          <cell r="T37">
            <v>0</v>
          </cell>
          <cell r="U37">
            <v>0</v>
          </cell>
          <cell r="V37">
            <v>5000</v>
          </cell>
          <cell r="Y37">
            <v>0</v>
          </cell>
          <cell r="Z37">
            <v>0</v>
          </cell>
          <cell r="AA37">
            <v>5000</v>
          </cell>
        </row>
        <row r="38">
          <cell r="G38">
            <v>120053111</v>
          </cell>
          <cell r="H38" t="str">
            <v xml:space="preserve">Ausschreibungen, Bekanntmachungen     </v>
          </cell>
          <cell r="I38">
            <v>11</v>
          </cell>
          <cell r="J38">
            <v>4987.1400000000003</v>
          </cell>
          <cell r="K38">
            <v>1631.67</v>
          </cell>
          <cell r="L38">
            <v>4000</v>
          </cell>
          <cell r="M38">
            <v>1460.84</v>
          </cell>
          <cell r="P38" t="str">
            <v xml:space="preserve"> </v>
          </cell>
          <cell r="R38">
            <v>3000</v>
          </cell>
          <cell r="S38">
            <v>3000</v>
          </cell>
          <cell r="T38">
            <v>3000</v>
          </cell>
          <cell r="U38">
            <v>3000</v>
          </cell>
          <cell r="V38">
            <v>3000</v>
          </cell>
          <cell r="X38">
            <v>3000</v>
          </cell>
          <cell r="Y38">
            <v>3000</v>
          </cell>
          <cell r="Z38">
            <v>3000</v>
          </cell>
          <cell r="AA38">
            <v>3000</v>
          </cell>
        </row>
        <row r="39">
          <cell r="G39">
            <v>120053301</v>
          </cell>
          <cell r="H39" t="str">
            <v xml:space="preserve">Kränze, Blumenspenden, Nachrufe     </v>
          </cell>
          <cell r="I39">
            <v>11</v>
          </cell>
          <cell r="J39">
            <v>340</v>
          </cell>
          <cell r="K39">
            <v>222</v>
          </cell>
          <cell r="L39">
            <v>1000</v>
          </cell>
          <cell r="M39">
            <v>486</v>
          </cell>
          <cell r="P39" t="str">
            <v xml:space="preserve"> </v>
          </cell>
          <cell r="R39">
            <v>1000</v>
          </cell>
          <cell r="S39">
            <v>1000</v>
          </cell>
          <cell r="T39">
            <v>1000</v>
          </cell>
          <cell r="U39">
            <v>1000</v>
          </cell>
          <cell r="V39">
            <v>1000</v>
          </cell>
          <cell r="X39">
            <v>1000</v>
          </cell>
          <cell r="Y39">
            <v>1000</v>
          </cell>
          <cell r="Z39">
            <v>1000</v>
          </cell>
          <cell r="AA39">
            <v>1000</v>
          </cell>
        </row>
        <row r="40">
          <cell r="G40">
            <v>120053320</v>
          </cell>
          <cell r="H40" t="str">
            <v xml:space="preserve">Beirat für frauenspezifische Belange     </v>
          </cell>
          <cell r="I40">
            <v>11</v>
          </cell>
          <cell r="J40">
            <v>21817.18</v>
          </cell>
          <cell r="K40">
            <v>25437.63</v>
          </cell>
          <cell r="L40">
            <v>20000</v>
          </cell>
          <cell r="M40">
            <v>12642.12</v>
          </cell>
          <cell r="P40" t="str">
            <v xml:space="preserve"> </v>
          </cell>
          <cell r="R40">
            <v>20000</v>
          </cell>
          <cell r="S40">
            <v>20000</v>
          </cell>
          <cell r="T40">
            <v>20000</v>
          </cell>
          <cell r="U40">
            <v>20000</v>
          </cell>
          <cell r="V40">
            <v>20000</v>
          </cell>
          <cell r="X40">
            <v>20000</v>
          </cell>
          <cell r="Y40">
            <v>20000</v>
          </cell>
          <cell r="Z40">
            <v>20000</v>
          </cell>
          <cell r="AA40">
            <v>20000</v>
          </cell>
        </row>
        <row r="41">
          <cell r="G41">
            <v>120054001</v>
          </cell>
          <cell r="H41" t="str">
            <v xml:space="preserve">Sächliche Ausgaben für die Verwaltungsreform     </v>
          </cell>
          <cell r="I41">
            <v>11</v>
          </cell>
          <cell r="J41">
            <v>54925.74</v>
          </cell>
          <cell r="K41">
            <v>74735.990000000005</v>
          </cell>
          <cell r="L41">
            <v>57000</v>
          </cell>
          <cell r="M41">
            <v>89211.18</v>
          </cell>
          <cell r="P41" t="str">
            <v xml:space="preserve"> </v>
          </cell>
          <cell r="R41">
            <v>57000</v>
          </cell>
          <cell r="S41">
            <v>57000</v>
          </cell>
          <cell r="T41">
            <v>80000</v>
          </cell>
          <cell r="U41">
            <v>80000</v>
          </cell>
          <cell r="V41">
            <v>80000</v>
          </cell>
          <cell r="X41">
            <v>57000</v>
          </cell>
          <cell r="Y41">
            <v>80000</v>
          </cell>
          <cell r="Z41">
            <v>80000</v>
          </cell>
          <cell r="AA41">
            <v>80000</v>
          </cell>
        </row>
        <row r="42">
          <cell r="G42">
            <v>120054010</v>
          </cell>
          <cell r="H42" t="str">
            <v xml:space="preserve">Dienstleistungen      </v>
          </cell>
          <cell r="I42">
            <v>11</v>
          </cell>
          <cell r="J42">
            <v>22111.66</v>
          </cell>
          <cell r="K42">
            <v>17974.990000000002</v>
          </cell>
          <cell r="L42">
            <v>20000</v>
          </cell>
          <cell r="M42">
            <v>39345.730000000003</v>
          </cell>
          <cell r="P42" t="str">
            <v xml:space="preserve"> </v>
          </cell>
          <cell r="R42">
            <v>20000</v>
          </cell>
          <cell r="S42">
            <v>20000</v>
          </cell>
          <cell r="T42">
            <v>20000</v>
          </cell>
          <cell r="U42">
            <v>20000</v>
          </cell>
          <cell r="V42">
            <v>20000</v>
          </cell>
          <cell r="X42">
            <v>20000</v>
          </cell>
          <cell r="Y42">
            <v>20000</v>
          </cell>
          <cell r="Z42">
            <v>20000</v>
          </cell>
          <cell r="AA42">
            <v>20000</v>
          </cell>
        </row>
        <row r="43">
          <cell r="G43">
            <v>120054060</v>
          </cell>
          <cell r="H43" t="str">
            <v xml:space="preserve">Dienstleistungen für die verfahrensunabhängige IuK-Technik    </v>
          </cell>
          <cell r="I43">
            <v>11</v>
          </cell>
          <cell r="J43">
            <v>1801847.5</v>
          </cell>
          <cell r="K43">
            <v>5297974.1399999997</v>
          </cell>
          <cell r="L43">
            <v>2218000</v>
          </cell>
          <cell r="M43">
            <v>2279900.59</v>
          </cell>
          <cell r="P43" t="str">
            <v xml:space="preserve"> </v>
          </cell>
          <cell r="R43">
            <v>1938000</v>
          </cell>
          <cell r="S43">
            <v>1938000</v>
          </cell>
          <cell r="T43">
            <v>2000000</v>
          </cell>
          <cell r="U43">
            <v>2000000</v>
          </cell>
          <cell r="V43">
            <v>1907000</v>
          </cell>
          <cell r="W43">
            <v>200000</v>
          </cell>
          <cell r="X43">
            <v>1938000</v>
          </cell>
          <cell r="Y43">
            <v>2000000</v>
          </cell>
          <cell r="Z43">
            <v>2000000</v>
          </cell>
          <cell r="AA43">
            <v>1890000</v>
          </cell>
          <cell r="AB43">
            <v>200000</v>
          </cell>
        </row>
        <row r="44">
          <cell r="G44">
            <v>120054064</v>
          </cell>
          <cell r="H44" t="str">
            <v xml:space="preserve">Abdeckung von Geldverlusten      </v>
          </cell>
          <cell r="I44">
            <v>11</v>
          </cell>
          <cell r="J44">
            <v>0</v>
          </cell>
          <cell r="K44">
            <v>0</v>
          </cell>
          <cell r="L44">
            <v>1000</v>
          </cell>
          <cell r="M44">
            <v>0</v>
          </cell>
          <cell r="P44" t="str">
            <v xml:space="preserve"> </v>
          </cell>
          <cell r="R44">
            <v>1000</v>
          </cell>
          <cell r="S44">
            <v>1000</v>
          </cell>
          <cell r="T44">
            <v>1000</v>
          </cell>
          <cell r="U44">
            <v>1000</v>
          </cell>
          <cell r="V44">
            <v>1000</v>
          </cell>
          <cell r="X44">
            <v>1000</v>
          </cell>
          <cell r="Y44">
            <v>1000</v>
          </cell>
          <cell r="Z44">
            <v>1000</v>
          </cell>
          <cell r="AA44">
            <v>1000</v>
          </cell>
        </row>
        <row r="45">
          <cell r="G45">
            <v>120054078</v>
          </cell>
          <cell r="H45" t="str">
            <v xml:space="preserve">Ausgleichsabgabe für nicht besetzte Pflichtplätze nach dem Sozialgesetzbuch -Neuntes Buch-   </v>
          </cell>
          <cell r="I45">
            <v>11</v>
          </cell>
          <cell r="J45">
            <v>0</v>
          </cell>
          <cell r="K45">
            <v>0</v>
          </cell>
          <cell r="L45">
            <v>1000</v>
          </cell>
          <cell r="M45">
            <v>0</v>
          </cell>
          <cell r="P45" t="str">
            <v xml:space="preserve"> </v>
          </cell>
          <cell r="R45">
            <v>1000</v>
          </cell>
          <cell r="S45">
            <v>1000</v>
          </cell>
          <cell r="T45">
            <v>1000</v>
          </cell>
          <cell r="U45">
            <v>1000</v>
          </cell>
          <cell r="V45">
            <v>1000</v>
          </cell>
          <cell r="X45">
            <v>1000</v>
          </cell>
          <cell r="Y45">
            <v>1000</v>
          </cell>
          <cell r="Z45">
            <v>1000</v>
          </cell>
          <cell r="AA45">
            <v>1000</v>
          </cell>
        </row>
        <row r="46">
          <cell r="G46">
            <v>120054079</v>
          </cell>
          <cell r="H46" t="str">
            <v xml:space="preserve">Verschiedene Ausgaben      </v>
          </cell>
          <cell r="I46">
            <v>11</v>
          </cell>
          <cell r="J46">
            <v>999.84</v>
          </cell>
          <cell r="K46">
            <v>3304.57</v>
          </cell>
          <cell r="L46">
            <v>2000</v>
          </cell>
          <cell r="M46">
            <v>1261.95</v>
          </cell>
          <cell r="P46" t="str">
            <v xml:space="preserve"> </v>
          </cell>
          <cell r="R46">
            <v>2000</v>
          </cell>
          <cell r="S46">
            <v>2000</v>
          </cell>
          <cell r="T46">
            <v>2000</v>
          </cell>
          <cell r="U46">
            <v>2000</v>
          </cell>
          <cell r="V46">
            <v>2000</v>
          </cell>
          <cell r="X46">
            <v>2000</v>
          </cell>
          <cell r="Y46">
            <v>2000</v>
          </cell>
          <cell r="Z46">
            <v>2000</v>
          </cell>
          <cell r="AA46">
            <v>2000</v>
          </cell>
        </row>
        <row r="47">
          <cell r="G47">
            <v>120054085</v>
          </cell>
          <cell r="H47" t="str">
            <v xml:space="preserve">Dienstleistungen für die verfahrensabhängige IuK-Technik    </v>
          </cell>
          <cell r="I47">
            <v>11</v>
          </cell>
          <cell r="J47">
            <v>3199970.8</v>
          </cell>
          <cell r="K47">
            <v>0</v>
          </cell>
          <cell r="L47">
            <v>3821000</v>
          </cell>
          <cell r="M47">
            <v>3589135.18</v>
          </cell>
          <cell r="P47" t="str">
            <v xml:space="preserve"> </v>
          </cell>
          <cell r="R47">
            <v>4397000</v>
          </cell>
          <cell r="S47">
            <v>3626000</v>
          </cell>
          <cell r="T47">
            <v>4619000</v>
          </cell>
          <cell r="U47">
            <v>4619000</v>
          </cell>
          <cell r="V47">
            <v>4619000</v>
          </cell>
          <cell r="W47">
            <v>600000</v>
          </cell>
          <cell r="X47">
            <v>3653000</v>
          </cell>
          <cell r="Y47">
            <v>4620000</v>
          </cell>
          <cell r="Z47">
            <v>4620000</v>
          </cell>
          <cell r="AA47">
            <v>4620000</v>
          </cell>
          <cell r="AB47">
            <v>600000</v>
          </cell>
        </row>
        <row r="48">
          <cell r="G48">
            <v>120054697</v>
          </cell>
          <cell r="H48" t="str">
            <v xml:space="preserve">Sonstige Verwaltungsausgaben aus EFRE-Mitteln (Förderperiode 2007-2013)    </v>
          </cell>
          <cell r="I48">
            <v>421</v>
          </cell>
          <cell r="J48">
            <v>44262.05</v>
          </cell>
          <cell r="K48">
            <v>24984.39</v>
          </cell>
          <cell r="L48">
            <v>90000</v>
          </cell>
          <cell r="M48">
            <v>13059.88</v>
          </cell>
          <cell r="P48" t="str">
            <v xml:space="preserve"> </v>
          </cell>
          <cell r="R48">
            <v>90000</v>
          </cell>
          <cell r="S48">
            <v>90000</v>
          </cell>
          <cell r="T48">
            <v>90000</v>
          </cell>
          <cell r="U48">
            <v>90000</v>
          </cell>
          <cell r="V48">
            <v>90000</v>
          </cell>
          <cell r="X48">
            <v>90000</v>
          </cell>
          <cell r="Y48">
            <v>90000</v>
          </cell>
          <cell r="Z48">
            <v>90000</v>
          </cell>
          <cell r="AA48">
            <v>90000</v>
          </cell>
        </row>
        <row r="49">
          <cell r="G49">
            <v>120068201</v>
          </cell>
          <cell r="H49" t="str">
            <v>Zuschüsse an LHO-Betriebe</v>
          </cell>
          <cell r="I49">
            <v>649</v>
          </cell>
          <cell r="J49">
            <v>0</v>
          </cell>
          <cell r="K49">
            <v>0</v>
          </cell>
          <cell r="L49">
            <v>0</v>
          </cell>
          <cell r="M49">
            <v>0</v>
          </cell>
          <cell r="P49" t="str">
            <v xml:space="preserve"> </v>
          </cell>
          <cell r="R49">
            <v>0</v>
          </cell>
          <cell r="S49">
            <v>0</v>
          </cell>
          <cell r="T49">
            <v>0</v>
          </cell>
          <cell r="U49">
            <v>0</v>
          </cell>
          <cell r="V49">
            <v>200000</v>
          </cell>
          <cell r="X49">
            <v>0</v>
          </cell>
          <cell r="Y49">
            <v>0</v>
          </cell>
          <cell r="Z49">
            <v>0</v>
          </cell>
          <cell r="AA49">
            <v>200000</v>
          </cell>
          <cell r="AC49">
            <v>0</v>
          </cell>
        </row>
        <row r="50">
          <cell r="G50">
            <v>120081179</v>
          </cell>
          <cell r="H50" t="str">
            <v xml:space="preserve">Fahrzeuge      </v>
          </cell>
          <cell r="J50">
            <v>0</v>
          </cell>
          <cell r="K50">
            <v>0</v>
          </cell>
          <cell r="L50">
            <v>0</v>
          </cell>
          <cell r="M50">
            <v>0</v>
          </cell>
          <cell r="P50" t="str">
            <v xml:space="preserve"> </v>
          </cell>
          <cell r="R50">
            <v>0</v>
          </cell>
          <cell r="T50">
            <v>0</v>
          </cell>
          <cell r="U50">
            <v>0</v>
          </cell>
          <cell r="V50">
            <v>0</v>
          </cell>
          <cell r="Y50">
            <v>0</v>
          </cell>
          <cell r="Z50">
            <v>0</v>
          </cell>
          <cell r="AA50">
            <v>0</v>
          </cell>
        </row>
        <row r="51">
          <cell r="G51">
            <v>120081240</v>
          </cell>
          <cell r="H51" t="str">
            <v xml:space="preserve">Investitionen für die verfahrensabhängige IuK-Technik    </v>
          </cell>
          <cell r="I51">
            <v>11</v>
          </cell>
          <cell r="J51">
            <v>3601465.84</v>
          </cell>
          <cell r="K51">
            <v>0</v>
          </cell>
          <cell r="L51">
            <v>3600000</v>
          </cell>
          <cell r="M51">
            <v>3455856.67</v>
          </cell>
          <cell r="P51" t="str">
            <v xml:space="preserve"> </v>
          </cell>
          <cell r="R51">
            <v>3500000</v>
          </cell>
          <cell r="S51">
            <v>3300000</v>
          </cell>
          <cell r="T51">
            <v>4785000</v>
          </cell>
          <cell r="U51">
            <v>4785000</v>
          </cell>
          <cell r="V51">
            <v>4785000</v>
          </cell>
          <cell r="W51">
            <v>1100000</v>
          </cell>
          <cell r="X51">
            <v>3300000</v>
          </cell>
          <cell r="Y51">
            <v>3433000</v>
          </cell>
          <cell r="Z51">
            <v>3433000</v>
          </cell>
          <cell r="AA51">
            <v>3433000</v>
          </cell>
          <cell r="AC51">
            <v>3300000</v>
          </cell>
        </row>
        <row r="52">
          <cell r="G52">
            <v>120081259</v>
          </cell>
          <cell r="H52" t="str">
            <v xml:space="preserve">Geräte, technische Einrichtungen, Ausstattungen für die verfahrensabhängige IuK-Technik   </v>
          </cell>
          <cell r="I52">
            <v>11</v>
          </cell>
          <cell r="J52">
            <v>119822.28</v>
          </cell>
          <cell r="K52">
            <v>0</v>
          </cell>
          <cell r="L52">
            <v>210000</v>
          </cell>
          <cell r="M52">
            <v>156269.75</v>
          </cell>
          <cell r="P52" t="str">
            <v xml:space="preserve"> </v>
          </cell>
          <cell r="R52">
            <v>280000</v>
          </cell>
          <cell r="S52">
            <v>215000</v>
          </cell>
          <cell r="T52">
            <v>205000</v>
          </cell>
          <cell r="U52">
            <v>205000</v>
          </cell>
          <cell r="V52">
            <v>205000</v>
          </cell>
          <cell r="X52">
            <v>200000</v>
          </cell>
          <cell r="Y52">
            <v>175000</v>
          </cell>
          <cell r="Z52">
            <v>175000</v>
          </cell>
          <cell r="AA52">
            <v>175000</v>
          </cell>
          <cell r="AC52">
            <v>200000</v>
          </cell>
        </row>
        <row r="53">
          <cell r="G53">
            <v>120081264</v>
          </cell>
          <cell r="H53" t="str">
            <v>Einsatz eines Bürokommunikationssystems</v>
          </cell>
          <cell r="I53">
            <v>11</v>
          </cell>
          <cell r="J53">
            <v>23725.62</v>
          </cell>
          <cell r="K53">
            <v>0</v>
          </cell>
          <cell r="L53">
            <v>20000</v>
          </cell>
          <cell r="M53">
            <v>7113.72</v>
          </cell>
          <cell r="P53" t="str">
            <v xml:space="preserve"> </v>
          </cell>
          <cell r="R53">
            <v>0</v>
          </cell>
          <cell r="S53">
            <v>0</v>
          </cell>
          <cell r="T53">
            <v>0</v>
          </cell>
          <cell r="U53">
            <v>0</v>
          </cell>
          <cell r="V53">
            <v>0</v>
          </cell>
          <cell r="X53">
            <v>0</v>
          </cell>
          <cell r="Y53">
            <v>0</v>
          </cell>
          <cell r="Z53">
            <v>0</v>
          </cell>
          <cell r="AA53">
            <v>0</v>
          </cell>
          <cell r="AC53">
            <v>0</v>
          </cell>
        </row>
        <row r="54">
          <cell r="G54">
            <v>120081265</v>
          </cell>
          <cell r="H54" t="str">
            <v xml:space="preserve">Ersatzbeschaffung von aktiven Netzkomponenten     </v>
          </cell>
          <cell r="I54">
            <v>11</v>
          </cell>
          <cell r="J54">
            <v>91633.35</v>
          </cell>
          <cell r="K54">
            <v>115402.77</v>
          </cell>
          <cell r="L54">
            <v>90000</v>
          </cell>
          <cell r="M54">
            <v>58911.61</v>
          </cell>
          <cell r="P54" t="str">
            <v xml:space="preserve"> </v>
          </cell>
          <cell r="R54">
            <v>90000</v>
          </cell>
          <cell r="S54">
            <v>90000</v>
          </cell>
          <cell r="T54">
            <v>85000</v>
          </cell>
          <cell r="U54">
            <v>85000</v>
          </cell>
          <cell r="V54">
            <v>85000</v>
          </cell>
          <cell r="X54">
            <v>90000</v>
          </cell>
          <cell r="Y54">
            <v>85000</v>
          </cell>
          <cell r="Z54">
            <v>85000</v>
          </cell>
          <cell r="AA54">
            <v>85000</v>
          </cell>
          <cell r="AC54">
            <v>90000</v>
          </cell>
        </row>
        <row r="55">
          <cell r="G55">
            <v>120081283</v>
          </cell>
          <cell r="H55" t="str">
            <v xml:space="preserve">Investitionen für die verfahrensunabhängige IuK-Technik    </v>
          </cell>
          <cell r="I55">
            <v>11</v>
          </cell>
          <cell r="J55">
            <v>139715.43</v>
          </cell>
          <cell r="K55">
            <v>3762761.33</v>
          </cell>
          <cell r="L55">
            <v>130000</v>
          </cell>
          <cell r="M55">
            <v>111094.22</v>
          </cell>
          <cell r="P55" t="str">
            <v xml:space="preserve"> </v>
          </cell>
          <cell r="R55">
            <v>130000</v>
          </cell>
          <cell r="S55">
            <v>130000</v>
          </cell>
          <cell r="T55">
            <v>120000</v>
          </cell>
          <cell r="U55">
            <v>120000</v>
          </cell>
          <cell r="V55">
            <v>120000</v>
          </cell>
          <cell r="X55">
            <v>130000</v>
          </cell>
          <cell r="Y55">
            <v>120000</v>
          </cell>
          <cell r="Z55">
            <v>120000</v>
          </cell>
          <cell r="AA55">
            <v>120000</v>
          </cell>
          <cell r="AC55">
            <v>130000</v>
          </cell>
        </row>
        <row r="56">
          <cell r="G56">
            <v>120081289</v>
          </cell>
          <cell r="H56" t="str">
            <v xml:space="preserve">Geräte, technische Einrichtungen, Ausstattungen für die verfahrensunabhängige IuK-Technik   </v>
          </cell>
          <cell r="I56">
            <v>11</v>
          </cell>
          <cell r="J56">
            <v>209599.41</v>
          </cell>
          <cell r="K56">
            <v>220846.09</v>
          </cell>
          <cell r="L56">
            <v>80000</v>
          </cell>
          <cell r="M56">
            <v>70229.81</v>
          </cell>
          <cell r="P56" t="str">
            <v xml:space="preserve"> </v>
          </cell>
          <cell r="R56">
            <v>80000</v>
          </cell>
          <cell r="S56">
            <v>110000</v>
          </cell>
          <cell r="T56">
            <v>30000</v>
          </cell>
          <cell r="U56">
            <v>30000</v>
          </cell>
          <cell r="V56">
            <v>30000</v>
          </cell>
          <cell r="X56">
            <v>80000</v>
          </cell>
          <cell r="Y56">
            <v>30000</v>
          </cell>
          <cell r="Z56">
            <v>30000</v>
          </cell>
          <cell r="AA56">
            <v>30000</v>
          </cell>
          <cell r="AC56">
            <v>80000</v>
          </cell>
        </row>
        <row r="57">
          <cell r="G57">
            <v>120086379</v>
          </cell>
          <cell r="H57" t="str">
            <v xml:space="preserve">Darlehen für Rechtsverteidigung     </v>
          </cell>
          <cell r="I57">
            <v>11</v>
          </cell>
          <cell r="J57">
            <v>0</v>
          </cell>
          <cell r="K57">
            <v>0</v>
          </cell>
          <cell r="L57">
            <v>1000</v>
          </cell>
          <cell r="M57">
            <v>0</v>
          </cell>
          <cell r="P57" t="str">
            <v xml:space="preserve"> </v>
          </cell>
          <cell r="R57">
            <v>1000</v>
          </cell>
          <cell r="S57">
            <v>1000</v>
          </cell>
          <cell r="T57">
            <v>1000</v>
          </cell>
          <cell r="U57">
            <v>1000</v>
          </cell>
          <cell r="V57">
            <v>1000</v>
          </cell>
          <cell r="X57">
            <v>1000</v>
          </cell>
          <cell r="Y57">
            <v>1000</v>
          </cell>
          <cell r="Z57">
            <v>1000</v>
          </cell>
          <cell r="AA57">
            <v>1000</v>
          </cell>
          <cell r="AC57">
            <v>1000</v>
          </cell>
        </row>
        <row r="58">
          <cell r="G58">
            <v>120098101</v>
          </cell>
          <cell r="H58" t="str">
            <v xml:space="preserve">Allgemeine interne Verrechnungen     </v>
          </cell>
          <cell r="I58">
            <v>890</v>
          </cell>
          <cell r="J58">
            <v>0</v>
          </cell>
          <cell r="K58">
            <v>0</v>
          </cell>
          <cell r="L58">
            <v>1000</v>
          </cell>
          <cell r="M58">
            <v>0</v>
          </cell>
          <cell r="P58" t="str">
            <v xml:space="preserve"> </v>
          </cell>
          <cell r="R58">
            <v>1000</v>
          </cell>
          <cell r="S58">
            <v>1000</v>
          </cell>
          <cell r="T58">
            <v>1000</v>
          </cell>
          <cell r="U58">
            <v>1000</v>
          </cell>
          <cell r="V58">
            <v>1000</v>
          </cell>
          <cell r="X58">
            <v>1000</v>
          </cell>
          <cell r="Y58">
            <v>1000</v>
          </cell>
          <cell r="Z58">
            <v>1000</v>
          </cell>
          <cell r="AA58">
            <v>1000</v>
          </cell>
        </row>
        <row r="59">
          <cell r="G59" t="e">
            <v>#VALUE!</v>
          </cell>
        </row>
        <row r="60">
          <cell r="G60" t="e">
            <v>#VALUE!</v>
          </cell>
        </row>
        <row r="61">
          <cell r="G61" t="e">
            <v>#VALUE!</v>
          </cell>
          <cell r="H61" t="str">
            <v>Personalausgaben</v>
          </cell>
          <cell r="J61">
            <v>111573249.84000002</v>
          </cell>
          <cell r="K61">
            <v>109521122.17000002</v>
          </cell>
          <cell r="L61">
            <v>116245100</v>
          </cell>
          <cell r="M61">
            <v>110695367.96999995</v>
          </cell>
          <cell r="Q61">
            <v>0</v>
          </cell>
          <cell r="R61">
            <v>115879700</v>
          </cell>
          <cell r="S61">
            <v>115879700</v>
          </cell>
          <cell r="T61">
            <v>0</v>
          </cell>
          <cell r="U61">
            <v>0</v>
          </cell>
          <cell r="V61">
            <v>120654000</v>
          </cell>
          <cell r="X61">
            <v>115879700</v>
          </cell>
          <cell r="AA61">
            <v>122834200</v>
          </cell>
        </row>
        <row r="62">
          <cell r="G62" t="e">
            <v>#VALUE!</v>
          </cell>
        </row>
        <row r="63">
          <cell r="G63">
            <v>120511105</v>
          </cell>
          <cell r="H63" t="str">
            <v xml:space="preserve">Gebühren nach der Verwaltungsgebührenordnung     </v>
          </cell>
          <cell r="I63">
            <v>11</v>
          </cell>
          <cell r="J63">
            <v>25169.25</v>
          </cell>
          <cell r="K63">
            <v>9757.18</v>
          </cell>
          <cell r="L63">
            <v>20000</v>
          </cell>
          <cell r="M63">
            <v>19722.13</v>
          </cell>
          <cell r="P63" t="str">
            <v xml:space="preserve"> </v>
          </cell>
          <cell r="R63">
            <v>20000</v>
          </cell>
          <cell r="S63">
            <v>20000</v>
          </cell>
          <cell r="T63">
            <v>15000</v>
          </cell>
          <cell r="U63">
            <v>15000</v>
          </cell>
          <cell r="V63">
            <v>15000</v>
          </cell>
          <cell r="X63">
            <v>20000</v>
          </cell>
          <cell r="Y63">
            <v>15000</v>
          </cell>
          <cell r="Z63">
            <v>15000</v>
          </cell>
          <cell r="AA63">
            <v>15000</v>
          </cell>
        </row>
        <row r="64">
          <cell r="G64">
            <v>120511109</v>
          </cell>
          <cell r="H64" t="str">
            <v xml:space="preserve">Gerichtskosten      </v>
          </cell>
          <cell r="I64">
            <v>11</v>
          </cell>
          <cell r="J64">
            <v>49034.879999999997</v>
          </cell>
          <cell r="K64">
            <v>9526.32</v>
          </cell>
          <cell r="L64">
            <v>15000</v>
          </cell>
          <cell r="M64">
            <v>215170.37</v>
          </cell>
          <cell r="P64" t="str">
            <v xml:space="preserve"> </v>
          </cell>
          <cell r="R64">
            <v>15000</v>
          </cell>
          <cell r="S64">
            <v>15000</v>
          </cell>
          <cell r="T64">
            <v>10000</v>
          </cell>
          <cell r="U64">
            <v>10000</v>
          </cell>
          <cell r="V64">
            <v>10000</v>
          </cell>
          <cell r="X64">
            <v>15000</v>
          </cell>
          <cell r="Y64">
            <v>10000</v>
          </cell>
          <cell r="Z64">
            <v>10000</v>
          </cell>
          <cell r="AA64">
            <v>10000</v>
          </cell>
        </row>
        <row r="65">
          <cell r="G65">
            <v>120511906</v>
          </cell>
          <cell r="H65" t="str">
            <v xml:space="preserve">Ersatz von Fernmeldegebühren      </v>
          </cell>
          <cell r="I65">
            <v>11</v>
          </cell>
          <cell r="J65">
            <v>308.64999999999998</v>
          </cell>
          <cell r="K65">
            <v>314.25</v>
          </cell>
          <cell r="L65">
            <v>1000</v>
          </cell>
          <cell r="M65">
            <v>141.35</v>
          </cell>
          <cell r="P65" t="str">
            <v xml:space="preserve"> </v>
          </cell>
          <cell r="R65">
            <v>1000</v>
          </cell>
          <cell r="S65">
            <v>1000</v>
          </cell>
          <cell r="T65">
            <v>1000</v>
          </cell>
          <cell r="U65">
            <v>1000</v>
          </cell>
          <cell r="V65">
            <v>1000</v>
          </cell>
          <cell r="X65">
            <v>1000</v>
          </cell>
          <cell r="Y65">
            <v>1000</v>
          </cell>
          <cell r="Z65">
            <v>1000</v>
          </cell>
          <cell r="AA65">
            <v>1000</v>
          </cell>
        </row>
        <row r="66">
          <cell r="G66">
            <v>120511934</v>
          </cell>
          <cell r="H66" t="str">
            <v>Rückzahlung überzahlter Beträge</v>
          </cell>
          <cell r="I66">
            <v>11</v>
          </cell>
          <cell r="J66">
            <v>20407.080000000002</v>
          </cell>
          <cell r="K66">
            <v>0</v>
          </cell>
          <cell r="L66">
            <v>0</v>
          </cell>
          <cell r="M66">
            <v>201.99</v>
          </cell>
          <cell r="P66" t="str">
            <v xml:space="preserve"> </v>
          </cell>
          <cell r="R66">
            <v>0</v>
          </cell>
          <cell r="S66">
            <v>0</v>
          </cell>
          <cell r="T66">
            <v>0</v>
          </cell>
          <cell r="U66">
            <v>0</v>
          </cell>
          <cell r="V66">
            <v>0</v>
          </cell>
          <cell r="X66">
            <v>0</v>
          </cell>
          <cell r="Y66">
            <v>0</v>
          </cell>
          <cell r="Z66">
            <v>0</v>
          </cell>
          <cell r="AA66">
            <v>0</v>
          </cell>
        </row>
        <row r="67">
          <cell r="G67">
            <v>120527290</v>
          </cell>
          <cell r="H67" t="str">
            <v>Zweckgebundene Einnahmen aus dem Ausland für konsumtive Zwecke</v>
          </cell>
          <cell r="I67">
            <v>11</v>
          </cell>
          <cell r="K67">
            <v>0</v>
          </cell>
          <cell r="L67">
            <v>0</v>
          </cell>
          <cell r="M67">
            <v>52415.199999999997</v>
          </cell>
          <cell r="P67" t="str">
            <v xml:space="preserve"> </v>
          </cell>
          <cell r="R67">
            <v>0</v>
          </cell>
          <cell r="S67">
            <v>0</v>
          </cell>
          <cell r="T67">
            <v>0</v>
          </cell>
          <cell r="U67">
            <v>0</v>
          </cell>
          <cell r="V67">
            <v>0</v>
          </cell>
          <cell r="X67">
            <v>0</v>
          </cell>
          <cell r="Y67">
            <v>0</v>
          </cell>
          <cell r="Z67">
            <v>0</v>
          </cell>
          <cell r="AA67">
            <v>0</v>
          </cell>
        </row>
        <row r="68">
          <cell r="G68">
            <v>120551101</v>
          </cell>
          <cell r="H68" t="str">
            <v xml:space="preserve">Geschäftsbedarf      </v>
          </cell>
          <cell r="I68">
            <v>11</v>
          </cell>
          <cell r="J68">
            <v>22119.02</v>
          </cell>
          <cell r="K68">
            <v>22764.29</v>
          </cell>
          <cell r="L68">
            <v>20000</v>
          </cell>
          <cell r="M68">
            <v>22794.26</v>
          </cell>
          <cell r="P68" t="str">
            <v xml:space="preserve"> </v>
          </cell>
          <cell r="R68">
            <v>20000</v>
          </cell>
          <cell r="S68">
            <v>20000</v>
          </cell>
          <cell r="T68">
            <v>26000</v>
          </cell>
          <cell r="U68">
            <v>23000</v>
          </cell>
          <cell r="V68">
            <v>23000</v>
          </cell>
          <cell r="X68">
            <v>20000</v>
          </cell>
          <cell r="Y68">
            <v>28000</v>
          </cell>
          <cell r="Z68">
            <v>23000</v>
          </cell>
          <cell r="AA68">
            <v>23000</v>
          </cell>
        </row>
        <row r="69">
          <cell r="G69">
            <v>120551140</v>
          </cell>
          <cell r="H69" t="str">
            <v xml:space="preserve">Geräte, Ausstattungs- und Ausrüstungsgegenstände     </v>
          </cell>
          <cell r="I69">
            <v>11</v>
          </cell>
          <cell r="J69">
            <v>1375.87</v>
          </cell>
          <cell r="K69">
            <v>3881.75</v>
          </cell>
          <cell r="L69">
            <v>5000</v>
          </cell>
          <cell r="M69">
            <v>460.41</v>
          </cell>
          <cell r="P69" t="str">
            <v xml:space="preserve"> </v>
          </cell>
          <cell r="R69">
            <v>5000</v>
          </cell>
          <cell r="S69">
            <v>5000</v>
          </cell>
          <cell r="T69">
            <v>5000</v>
          </cell>
          <cell r="U69">
            <v>5000</v>
          </cell>
          <cell r="V69">
            <v>5000</v>
          </cell>
          <cell r="X69">
            <v>5000</v>
          </cell>
          <cell r="Y69">
            <v>5000</v>
          </cell>
          <cell r="Z69">
            <v>5000</v>
          </cell>
          <cell r="AA69">
            <v>5000</v>
          </cell>
        </row>
        <row r="70">
          <cell r="G70">
            <v>120551802</v>
          </cell>
          <cell r="H70" t="str">
            <v xml:space="preserve">Mieten für Fahrzeuge      </v>
          </cell>
          <cell r="I70">
            <v>11</v>
          </cell>
          <cell r="J70">
            <v>4369</v>
          </cell>
          <cell r="K70">
            <v>3768.1</v>
          </cell>
          <cell r="L70">
            <v>4000</v>
          </cell>
          <cell r="M70">
            <v>2386.7199999999998</v>
          </cell>
          <cell r="P70" t="str">
            <v xml:space="preserve"> </v>
          </cell>
          <cell r="R70">
            <v>4000</v>
          </cell>
          <cell r="S70">
            <v>4000</v>
          </cell>
          <cell r="T70">
            <v>4000</v>
          </cell>
          <cell r="U70">
            <v>4000</v>
          </cell>
          <cell r="V70">
            <v>4000</v>
          </cell>
          <cell r="X70">
            <v>4000</v>
          </cell>
          <cell r="Y70">
            <v>4000</v>
          </cell>
          <cell r="Z70">
            <v>4000</v>
          </cell>
          <cell r="AA70">
            <v>4000</v>
          </cell>
        </row>
        <row r="71">
          <cell r="G71">
            <v>120552501</v>
          </cell>
          <cell r="H71" t="str">
            <v xml:space="preserve">Aus- und Fortbildung      </v>
          </cell>
          <cell r="I71">
            <v>11</v>
          </cell>
          <cell r="J71">
            <v>1700</v>
          </cell>
          <cell r="K71">
            <v>3477.35</v>
          </cell>
          <cell r="L71">
            <v>1800</v>
          </cell>
          <cell r="M71">
            <v>6586.1</v>
          </cell>
          <cell r="P71" t="str">
            <v xml:space="preserve"> </v>
          </cell>
          <cell r="R71">
            <v>1800</v>
          </cell>
          <cell r="S71">
            <v>1800</v>
          </cell>
          <cell r="T71">
            <v>9000</v>
          </cell>
          <cell r="U71">
            <v>5000</v>
          </cell>
          <cell r="V71">
            <v>5000</v>
          </cell>
          <cell r="X71">
            <v>1800</v>
          </cell>
          <cell r="Y71">
            <v>9000</v>
          </cell>
          <cell r="Z71">
            <v>5000</v>
          </cell>
          <cell r="AA71">
            <v>5000</v>
          </cell>
        </row>
        <row r="72">
          <cell r="G72">
            <v>120552601</v>
          </cell>
          <cell r="H72" t="str">
            <v xml:space="preserve">Gerichts- und ähnliche Kosten      </v>
          </cell>
          <cell r="I72">
            <v>11</v>
          </cell>
          <cell r="J72">
            <v>767129.21</v>
          </cell>
          <cell r="K72">
            <v>1181385.3</v>
          </cell>
          <cell r="L72">
            <v>970000</v>
          </cell>
          <cell r="M72">
            <v>1230872.3899999999</v>
          </cell>
          <cell r="P72" t="str">
            <v xml:space="preserve"> </v>
          </cell>
          <cell r="R72">
            <v>1020000</v>
          </cell>
          <cell r="S72">
            <v>970000</v>
          </cell>
          <cell r="T72">
            <v>1020000</v>
          </cell>
          <cell r="U72">
            <v>1000000</v>
          </cell>
          <cell r="V72">
            <v>1000000</v>
          </cell>
          <cell r="X72">
            <v>970000</v>
          </cell>
          <cell r="Y72">
            <v>1020000</v>
          </cell>
          <cell r="Z72">
            <v>1000000</v>
          </cell>
          <cell r="AA72">
            <v>1000000</v>
          </cell>
        </row>
        <row r="73">
          <cell r="G73">
            <v>120552703</v>
          </cell>
          <cell r="H73" t="str">
            <v xml:space="preserve">Dienstreisen      </v>
          </cell>
          <cell r="I73">
            <v>11</v>
          </cell>
          <cell r="J73">
            <v>10986.5</v>
          </cell>
          <cell r="K73">
            <v>15102.34</v>
          </cell>
          <cell r="L73">
            <v>12000</v>
          </cell>
          <cell r="M73">
            <v>19866.72</v>
          </cell>
          <cell r="P73" t="str">
            <v xml:space="preserve"> </v>
          </cell>
          <cell r="R73">
            <v>12000</v>
          </cell>
          <cell r="S73">
            <v>12000</v>
          </cell>
          <cell r="T73">
            <v>20000</v>
          </cell>
          <cell r="U73">
            <v>15000</v>
          </cell>
          <cell r="V73">
            <v>15000</v>
          </cell>
          <cell r="X73">
            <v>12000</v>
          </cell>
          <cell r="Y73">
            <v>20000</v>
          </cell>
          <cell r="Z73">
            <v>15000</v>
          </cell>
          <cell r="AA73">
            <v>15000</v>
          </cell>
        </row>
        <row r="74">
          <cell r="G74">
            <v>120553108</v>
          </cell>
          <cell r="H74" t="str">
            <v xml:space="preserve">Besucher/innen-Betreuung      </v>
          </cell>
          <cell r="I74">
            <v>11</v>
          </cell>
          <cell r="J74">
            <v>1198.4100000000001</v>
          </cell>
          <cell r="K74">
            <v>1417.69</v>
          </cell>
          <cell r="L74">
            <v>1500</v>
          </cell>
          <cell r="M74">
            <v>2298.7399999999998</v>
          </cell>
          <cell r="P74" t="str">
            <v xml:space="preserve"> </v>
          </cell>
          <cell r="R74">
            <v>1500</v>
          </cell>
          <cell r="S74">
            <v>1500</v>
          </cell>
          <cell r="T74">
            <v>2000</v>
          </cell>
          <cell r="U74">
            <v>2000</v>
          </cell>
          <cell r="V74">
            <v>2000</v>
          </cell>
          <cell r="X74">
            <v>1500</v>
          </cell>
          <cell r="Y74">
            <v>2000</v>
          </cell>
          <cell r="Z74">
            <v>2000</v>
          </cell>
          <cell r="AA74">
            <v>2000</v>
          </cell>
        </row>
        <row r="75">
          <cell r="G75">
            <v>120553121</v>
          </cell>
          <cell r="H75" t="str">
            <v xml:space="preserve">Bürgerbeteiligung an Planungen      </v>
          </cell>
          <cell r="I75">
            <v>422</v>
          </cell>
          <cell r="J75">
            <v>3705.67</v>
          </cell>
          <cell r="K75">
            <v>16798.490000000002</v>
          </cell>
          <cell r="L75">
            <v>30000</v>
          </cell>
          <cell r="M75">
            <v>17118.23</v>
          </cell>
          <cell r="P75" t="str">
            <v xml:space="preserve"> </v>
          </cell>
          <cell r="R75">
            <v>30000</v>
          </cell>
          <cell r="S75">
            <v>30000</v>
          </cell>
          <cell r="T75">
            <v>30000</v>
          </cell>
          <cell r="U75">
            <v>30000</v>
          </cell>
          <cell r="V75">
            <v>30000</v>
          </cell>
          <cell r="X75">
            <v>30000</v>
          </cell>
          <cell r="Y75">
            <v>30000</v>
          </cell>
          <cell r="Z75">
            <v>30000</v>
          </cell>
          <cell r="AA75">
            <v>30000</v>
          </cell>
        </row>
        <row r="76">
          <cell r="G76">
            <v>120554010</v>
          </cell>
          <cell r="H76" t="str">
            <v xml:space="preserve">Dienstleistungen      </v>
          </cell>
          <cell r="I76">
            <v>422</v>
          </cell>
          <cell r="J76">
            <v>83496.41</v>
          </cell>
          <cell r="K76">
            <v>172269.66</v>
          </cell>
          <cell r="L76">
            <v>125000</v>
          </cell>
          <cell r="M76">
            <v>57181.19</v>
          </cell>
          <cell r="P76" t="str">
            <v xml:space="preserve"> </v>
          </cell>
          <cell r="R76">
            <v>115000</v>
          </cell>
          <cell r="S76">
            <v>115000</v>
          </cell>
          <cell r="T76">
            <v>195000</v>
          </cell>
          <cell r="U76">
            <v>120000</v>
          </cell>
          <cell r="V76">
            <v>150000</v>
          </cell>
          <cell r="X76">
            <v>115000</v>
          </cell>
          <cell r="Y76">
            <v>245000</v>
          </cell>
          <cell r="Z76">
            <v>120000</v>
          </cell>
          <cell r="AA76">
            <v>180000</v>
          </cell>
        </row>
        <row r="77">
          <cell r="G77">
            <v>120554053</v>
          </cell>
          <cell r="H77" t="str">
            <v xml:space="preserve">Veranstaltungen      </v>
          </cell>
          <cell r="I77">
            <v>11</v>
          </cell>
          <cell r="J77">
            <v>94151.42</v>
          </cell>
          <cell r="K77">
            <v>109069.73</v>
          </cell>
          <cell r="L77">
            <v>145000</v>
          </cell>
          <cell r="M77">
            <v>102962.35</v>
          </cell>
          <cell r="P77" t="str">
            <v xml:space="preserve"> </v>
          </cell>
          <cell r="R77">
            <v>135000</v>
          </cell>
          <cell r="S77">
            <v>115000</v>
          </cell>
          <cell r="T77">
            <v>212000</v>
          </cell>
          <cell r="U77">
            <v>140000</v>
          </cell>
          <cell r="V77">
            <v>180000</v>
          </cell>
          <cell r="X77">
            <v>115000</v>
          </cell>
          <cell r="Y77">
            <v>193000</v>
          </cell>
          <cell r="Z77">
            <v>140000</v>
          </cell>
          <cell r="AA77">
            <v>165000</v>
          </cell>
        </row>
        <row r="78">
          <cell r="G78">
            <v>120554690</v>
          </cell>
          <cell r="H78" t="str">
            <v>Sonstige sachliche Verwaltungsausgaben aus zweckgebundenen Einnahmen</v>
          </cell>
          <cell r="K78">
            <v>0</v>
          </cell>
          <cell r="L78">
            <v>0</v>
          </cell>
          <cell r="M78">
            <v>10451.1</v>
          </cell>
          <cell r="P78" t="str">
            <v xml:space="preserve"> </v>
          </cell>
          <cell r="Q78">
            <v>41964.1</v>
          </cell>
          <cell r="T78">
            <v>0</v>
          </cell>
          <cell r="Y78">
            <v>0</v>
          </cell>
        </row>
        <row r="79">
          <cell r="G79">
            <v>120568102</v>
          </cell>
          <cell r="H79" t="str">
            <v xml:space="preserve">Entschädigungen, Ersatzleistungen     </v>
          </cell>
          <cell r="I79">
            <v>11</v>
          </cell>
          <cell r="J79">
            <v>0</v>
          </cell>
          <cell r="K79">
            <v>0</v>
          </cell>
          <cell r="L79">
            <v>1000</v>
          </cell>
          <cell r="M79">
            <v>0</v>
          </cell>
          <cell r="P79" t="str">
            <v xml:space="preserve"> </v>
          </cell>
          <cell r="R79">
            <v>1000</v>
          </cell>
          <cell r="S79">
            <v>1000</v>
          </cell>
          <cell r="T79">
            <v>1000</v>
          </cell>
          <cell r="U79">
            <v>1000</v>
          </cell>
          <cell r="V79">
            <v>1000</v>
          </cell>
          <cell r="X79">
            <v>1000</v>
          </cell>
          <cell r="Y79">
            <v>1000</v>
          </cell>
          <cell r="Z79">
            <v>1000</v>
          </cell>
          <cell r="AA79">
            <v>1000</v>
          </cell>
        </row>
        <row r="80">
          <cell r="G80">
            <v>120568541</v>
          </cell>
          <cell r="H80" t="str">
            <v xml:space="preserve">Zuschuss an das Deutsche Institut für Bautechnik     </v>
          </cell>
          <cell r="I80">
            <v>680</v>
          </cell>
          <cell r="J80">
            <v>329850</v>
          </cell>
          <cell r="K80">
            <v>331250</v>
          </cell>
          <cell r="L80">
            <v>294000</v>
          </cell>
          <cell r="M80">
            <v>293980</v>
          </cell>
          <cell r="P80" t="str">
            <v xml:space="preserve"> </v>
          </cell>
          <cell r="R80">
            <v>324000</v>
          </cell>
          <cell r="S80">
            <v>324000</v>
          </cell>
          <cell r="T80">
            <v>352000</v>
          </cell>
          <cell r="U80">
            <v>352000</v>
          </cell>
          <cell r="V80">
            <v>352000</v>
          </cell>
          <cell r="X80">
            <v>324000</v>
          </cell>
          <cell r="Y80">
            <v>355000</v>
          </cell>
          <cell r="Z80">
            <v>355000</v>
          </cell>
          <cell r="AA80">
            <v>355000</v>
          </cell>
        </row>
        <row r="81">
          <cell r="G81">
            <v>120568569</v>
          </cell>
          <cell r="H81" t="str">
            <v xml:space="preserve">Sonstige Zuschüsse für konsumtive Zwecke im Inland     </v>
          </cell>
          <cell r="I81">
            <v>11</v>
          </cell>
          <cell r="J81">
            <v>10759</v>
          </cell>
          <cell r="K81">
            <v>10557</v>
          </cell>
          <cell r="L81">
            <v>11000</v>
          </cell>
          <cell r="M81">
            <v>10573</v>
          </cell>
          <cell r="P81" t="str">
            <v xml:space="preserve"> </v>
          </cell>
          <cell r="R81">
            <v>11000</v>
          </cell>
          <cell r="S81">
            <v>11000</v>
          </cell>
          <cell r="T81">
            <v>11000</v>
          </cell>
          <cell r="U81">
            <v>11000</v>
          </cell>
          <cell r="V81">
            <v>11000</v>
          </cell>
          <cell r="X81">
            <v>11000</v>
          </cell>
          <cell r="Y81">
            <v>11000</v>
          </cell>
          <cell r="Z81">
            <v>11000</v>
          </cell>
          <cell r="AA81">
            <v>11000</v>
          </cell>
        </row>
        <row r="82">
          <cell r="G82">
            <v>120598101</v>
          </cell>
          <cell r="H82" t="str">
            <v xml:space="preserve">Allgemeine interne Verrechnungen     </v>
          </cell>
          <cell r="I82">
            <v>890</v>
          </cell>
          <cell r="J82">
            <v>78938.87</v>
          </cell>
          <cell r="K82">
            <v>3878.75</v>
          </cell>
          <cell r="L82">
            <v>70000</v>
          </cell>
          <cell r="M82">
            <v>3609.87</v>
          </cell>
          <cell r="P82" t="str">
            <v xml:space="preserve"> </v>
          </cell>
          <cell r="R82">
            <v>70000</v>
          </cell>
          <cell r="S82">
            <v>70000</v>
          </cell>
          <cell r="T82">
            <v>10000</v>
          </cell>
          <cell r="U82">
            <v>10000</v>
          </cell>
          <cell r="V82">
            <v>10000</v>
          </cell>
          <cell r="X82">
            <v>70000</v>
          </cell>
          <cell r="Y82">
            <v>10000</v>
          </cell>
          <cell r="Z82">
            <v>10000</v>
          </cell>
          <cell r="AA82">
            <v>10000</v>
          </cell>
        </row>
        <row r="83">
          <cell r="G83" t="e">
            <v>#VALUE!</v>
          </cell>
        </row>
        <row r="84">
          <cell r="G84" t="e">
            <v>#VALUE!</v>
          </cell>
        </row>
        <row r="85">
          <cell r="G85" t="e">
            <v>#VALUE!</v>
          </cell>
        </row>
        <row r="86">
          <cell r="G86" t="e">
            <v>#VALUE!</v>
          </cell>
        </row>
        <row r="87">
          <cell r="G87">
            <v>121011149</v>
          </cell>
          <cell r="H87" t="str">
            <v xml:space="preserve">Gebühren nach der Verordnung über die Erhebung von Gebühren im Umweltschutz    </v>
          </cell>
          <cell r="I87">
            <v>332</v>
          </cell>
          <cell r="J87">
            <v>14250.66</v>
          </cell>
          <cell r="K87">
            <v>19433.37</v>
          </cell>
          <cell r="L87">
            <v>20000</v>
          </cell>
          <cell r="M87">
            <v>17759.240000000002</v>
          </cell>
          <cell r="P87" t="str">
            <v xml:space="preserve"> </v>
          </cell>
          <cell r="R87">
            <v>20000</v>
          </cell>
          <cell r="S87">
            <v>20000</v>
          </cell>
          <cell r="T87">
            <v>20000</v>
          </cell>
          <cell r="U87">
            <v>20000</v>
          </cell>
          <cell r="V87">
            <v>20000</v>
          </cell>
          <cell r="X87">
            <v>20000</v>
          </cell>
          <cell r="Y87">
            <v>20000</v>
          </cell>
          <cell r="Z87">
            <v>20000</v>
          </cell>
          <cell r="AA87">
            <v>20000</v>
          </cell>
          <cell r="AB87">
            <v>0</v>
          </cell>
        </row>
        <row r="88">
          <cell r="G88">
            <v>121011193</v>
          </cell>
          <cell r="H88" t="str">
            <v xml:space="preserve">Ausgleichsabgabe nach dem Naturschutzrecht     </v>
          </cell>
          <cell r="I88">
            <v>332</v>
          </cell>
          <cell r="J88">
            <v>2954505.03</v>
          </cell>
          <cell r="K88">
            <v>5423522.4800000004</v>
          </cell>
          <cell r="L88">
            <v>200000</v>
          </cell>
          <cell r="M88">
            <v>4737420.47</v>
          </cell>
          <cell r="P88" t="str">
            <v xml:space="preserve"> </v>
          </cell>
          <cell r="R88">
            <v>200000</v>
          </cell>
          <cell r="S88">
            <v>200000</v>
          </cell>
          <cell r="T88">
            <v>200000</v>
          </cell>
          <cell r="U88">
            <v>200000</v>
          </cell>
          <cell r="V88">
            <v>200000</v>
          </cell>
          <cell r="W88">
            <v>0</v>
          </cell>
          <cell r="X88">
            <v>200000</v>
          </cell>
          <cell r="Y88">
            <v>200000</v>
          </cell>
          <cell r="Z88">
            <v>200000</v>
          </cell>
          <cell r="AA88">
            <v>200000</v>
          </cell>
          <cell r="AB88">
            <v>0</v>
          </cell>
        </row>
        <row r="89">
          <cell r="G89">
            <v>121011201</v>
          </cell>
          <cell r="H89" t="str">
            <v xml:space="preserve">Geldstrafen, Geldbußen, Verwarnungs- und Zwangsgelder     </v>
          </cell>
          <cell r="I89">
            <v>11</v>
          </cell>
          <cell r="J89">
            <v>0</v>
          </cell>
          <cell r="K89">
            <v>598.5</v>
          </cell>
          <cell r="L89">
            <v>1000</v>
          </cell>
          <cell r="M89">
            <v>347</v>
          </cell>
          <cell r="P89" t="str">
            <v xml:space="preserve"> </v>
          </cell>
          <cell r="R89">
            <v>1000</v>
          </cell>
          <cell r="S89">
            <v>1000</v>
          </cell>
          <cell r="T89">
            <v>1000</v>
          </cell>
          <cell r="U89">
            <v>1000</v>
          </cell>
          <cell r="V89">
            <v>1000</v>
          </cell>
          <cell r="W89">
            <v>0</v>
          </cell>
          <cell r="X89">
            <v>1000</v>
          </cell>
          <cell r="Y89">
            <v>1000</v>
          </cell>
          <cell r="Z89">
            <v>1000</v>
          </cell>
          <cell r="AA89">
            <v>1000</v>
          </cell>
          <cell r="AB89">
            <v>0</v>
          </cell>
        </row>
        <row r="90">
          <cell r="G90">
            <v>121011901</v>
          </cell>
          <cell r="H90" t="str">
            <v xml:space="preserve">Veröffentlichungen      </v>
          </cell>
          <cell r="I90">
            <v>422</v>
          </cell>
          <cell r="J90">
            <v>4738</v>
          </cell>
          <cell r="K90">
            <v>2199</v>
          </cell>
          <cell r="L90">
            <v>2000</v>
          </cell>
          <cell r="M90">
            <v>3164</v>
          </cell>
          <cell r="P90" t="str">
            <v xml:space="preserve"> </v>
          </cell>
          <cell r="R90">
            <v>2000</v>
          </cell>
          <cell r="S90">
            <v>2000</v>
          </cell>
          <cell r="T90">
            <v>2000</v>
          </cell>
          <cell r="U90">
            <v>2000</v>
          </cell>
          <cell r="V90">
            <v>2000</v>
          </cell>
          <cell r="W90">
            <v>0</v>
          </cell>
          <cell r="X90">
            <v>2000</v>
          </cell>
          <cell r="Y90">
            <v>2000</v>
          </cell>
          <cell r="Z90">
            <v>2000</v>
          </cell>
          <cell r="AA90">
            <v>2000</v>
          </cell>
          <cell r="AB90">
            <v>0</v>
          </cell>
        </row>
        <row r="91">
          <cell r="G91">
            <v>121011906</v>
          </cell>
          <cell r="H91" t="str">
            <v xml:space="preserve">Ersatz von Fernmeldegebühren      </v>
          </cell>
          <cell r="I91">
            <v>422</v>
          </cell>
          <cell r="J91">
            <v>457.45</v>
          </cell>
          <cell r="K91">
            <v>434.35</v>
          </cell>
          <cell r="L91">
            <v>1000</v>
          </cell>
          <cell r="M91">
            <v>424.46</v>
          </cell>
          <cell r="P91" t="str">
            <v xml:space="preserve"> </v>
          </cell>
          <cell r="R91">
            <v>1000</v>
          </cell>
          <cell r="S91">
            <v>1000</v>
          </cell>
          <cell r="T91">
            <v>1000</v>
          </cell>
          <cell r="U91">
            <v>1000</v>
          </cell>
          <cell r="V91">
            <v>1000</v>
          </cell>
          <cell r="W91">
            <v>0</v>
          </cell>
          <cell r="X91">
            <v>1000</v>
          </cell>
          <cell r="Y91">
            <v>1000</v>
          </cell>
          <cell r="Z91">
            <v>1000</v>
          </cell>
          <cell r="AA91">
            <v>1000</v>
          </cell>
          <cell r="AB91">
            <v>0</v>
          </cell>
        </row>
        <row r="92">
          <cell r="G92">
            <v>121011921</v>
          </cell>
          <cell r="H92" t="str">
            <v xml:space="preserve">Rückzahlungen von Zuwendungen      </v>
          </cell>
          <cell r="I92">
            <v>422</v>
          </cell>
          <cell r="J92">
            <v>294218.62</v>
          </cell>
          <cell r="K92">
            <v>512565.64</v>
          </cell>
          <cell r="L92">
            <v>200000</v>
          </cell>
          <cell r="M92">
            <v>241546.12</v>
          </cell>
          <cell r="P92" t="str">
            <v xml:space="preserve"> </v>
          </cell>
          <cell r="R92">
            <v>200000</v>
          </cell>
          <cell r="S92">
            <v>200000</v>
          </cell>
          <cell r="T92">
            <v>200000</v>
          </cell>
          <cell r="U92">
            <v>200000</v>
          </cell>
          <cell r="V92">
            <v>200000</v>
          </cell>
          <cell r="W92">
            <v>0</v>
          </cell>
          <cell r="X92">
            <v>200000</v>
          </cell>
          <cell r="Y92">
            <v>200000</v>
          </cell>
          <cell r="Z92">
            <v>200000</v>
          </cell>
          <cell r="AA92">
            <v>200000</v>
          </cell>
          <cell r="AB92">
            <v>0</v>
          </cell>
        </row>
        <row r="93">
          <cell r="G93">
            <v>121011934</v>
          </cell>
          <cell r="H93" t="str">
            <v xml:space="preserve">Rückzahlungen überzahlter Beträge     </v>
          </cell>
          <cell r="I93">
            <v>422</v>
          </cell>
          <cell r="J93">
            <v>2884.28</v>
          </cell>
          <cell r="K93">
            <v>42623</v>
          </cell>
          <cell r="L93">
            <v>0</v>
          </cell>
          <cell r="M93">
            <v>7746.94</v>
          </cell>
          <cell r="P93" t="str">
            <v xml:space="preserve"> </v>
          </cell>
          <cell r="R93">
            <v>0</v>
          </cell>
          <cell r="S93">
            <v>0</v>
          </cell>
          <cell r="T93">
            <v>0</v>
          </cell>
          <cell r="U93">
            <v>0</v>
          </cell>
          <cell r="V93">
            <v>0</v>
          </cell>
          <cell r="W93">
            <v>0</v>
          </cell>
          <cell r="X93">
            <v>0</v>
          </cell>
          <cell r="Y93">
            <v>0</v>
          </cell>
          <cell r="Z93">
            <v>0</v>
          </cell>
          <cell r="AA93">
            <v>0</v>
          </cell>
          <cell r="AB93">
            <v>0</v>
          </cell>
        </row>
        <row r="94">
          <cell r="G94">
            <v>121011979</v>
          </cell>
          <cell r="H94" t="str">
            <v xml:space="preserve">Verschiedene Einnahmen      </v>
          </cell>
          <cell r="I94">
            <v>422</v>
          </cell>
          <cell r="J94">
            <v>326.11</v>
          </cell>
          <cell r="K94">
            <v>1176.32</v>
          </cell>
          <cell r="L94">
            <v>1000</v>
          </cell>
          <cell r="M94">
            <v>6432.97</v>
          </cell>
          <cell r="P94" t="str">
            <v xml:space="preserve"> </v>
          </cell>
          <cell r="R94">
            <v>1000</v>
          </cell>
          <cell r="S94">
            <v>1000</v>
          </cell>
          <cell r="T94">
            <v>1000</v>
          </cell>
          <cell r="U94">
            <v>1000</v>
          </cell>
          <cell r="V94">
            <v>1000</v>
          </cell>
          <cell r="W94">
            <v>0</v>
          </cell>
          <cell r="X94">
            <v>1000</v>
          </cell>
          <cell r="Y94">
            <v>1000</v>
          </cell>
          <cell r="Z94">
            <v>1000</v>
          </cell>
          <cell r="AA94">
            <v>1000</v>
          </cell>
          <cell r="AB94">
            <v>0</v>
          </cell>
        </row>
        <row r="95">
          <cell r="G95">
            <v>121012401</v>
          </cell>
          <cell r="H95" t="str">
            <v xml:space="preserve">Mieten für Grundstücke, Gebäude und Räume     </v>
          </cell>
          <cell r="I95">
            <v>422</v>
          </cell>
          <cell r="J95">
            <v>1297.7</v>
          </cell>
          <cell r="K95">
            <v>0</v>
          </cell>
          <cell r="L95">
            <v>0</v>
          </cell>
          <cell r="M95">
            <v>0</v>
          </cell>
          <cell r="P95" t="str">
            <v xml:space="preserve"> </v>
          </cell>
          <cell r="R95">
            <v>0</v>
          </cell>
          <cell r="S95">
            <v>0</v>
          </cell>
          <cell r="T95">
            <v>0</v>
          </cell>
          <cell r="U95">
            <v>0</v>
          </cell>
          <cell r="V95">
            <v>0</v>
          </cell>
          <cell r="W95">
            <v>0</v>
          </cell>
          <cell r="X95">
            <v>0</v>
          </cell>
          <cell r="Y95">
            <v>0</v>
          </cell>
          <cell r="Z95">
            <v>0</v>
          </cell>
          <cell r="AA95">
            <v>0</v>
          </cell>
          <cell r="AB95">
            <v>0</v>
          </cell>
        </row>
        <row r="96">
          <cell r="G96">
            <v>121013106</v>
          </cell>
          <cell r="H96" t="str">
            <v>Verkauf von Grundstücken des Verwaltungs- und des Stiftungsvermögens</v>
          </cell>
          <cell r="I96">
            <v>422</v>
          </cell>
          <cell r="J96">
            <v>0</v>
          </cell>
          <cell r="K96">
            <v>0</v>
          </cell>
          <cell r="L96">
            <v>0</v>
          </cell>
          <cell r="M96">
            <v>0</v>
          </cell>
          <cell r="P96" t="str">
            <v xml:space="preserve"> </v>
          </cell>
          <cell r="R96">
            <v>0</v>
          </cell>
          <cell r="S96">
            <v>0</v>
          </cell>
          <cell r="T96">
            <v>0</v>
          </cell>
          <cell r="U96">
            <v>0</v>
          </cell>
          <cell r="V96">
            <v>0</v>
          </cell>
          <cell r="W96">
            <v>0</v>
          </cell>
          <cell r="X96">
            <v>0</v>
          </cell>
          <cell r="Y96">
            <v>0</v>
          </cell>
          <cell r="Z96">
            <v>0</v>
          </cell>
          <cell r="AA96">
            <v>0</v>
          </cell>
          <cell r="AB96">
            <v>0</v>
          </cell>
          <cell r="AC96">
            <v>0</v>
          </cell>
        </row>
        <row r="97">
          <cell r="G97">
            <v>121023101</v>
          </cell>
          <cell r="H97" t="str">
            <v>Ersatz von Ausgaben durch den Bund</v>
          </cell>
          <cell r="I97">
            <v>422</v>
          </cell>
          <cell r="J97">
            <v>0</v>
          </cell>
          <cell r="K97">
            <v>0</v>
          </cell>
          <cell r="L97">
            <v>0</v>
          </cell>
          <cell r="M97">
            <v>0</v>
          </cell>
          <cell r="P97" t="str">
            <v xml:space="preserve"> </v>
          </cell>
          <cell r="R97">
            <v>0</v>
          </cell>
          <cell r="S97">
            <v>0</v>
          </cell>
          <cell r="T97">
            <v>150000</v>
          </cell>
          <cell r="U97">
            <v>150000</v>
          </cell>
          <cell r="V97">
            <v>150000</v>
          </cell>
          <cell r="X97">
            <v>0</v>
          </cell>
          <cell r="Y97">
            <v>150000</v>
          </cell>
          <cell r="Z97">
            <v>150000</v>
          </cell>
          <cell r="AA97">
            <v>150000</v>
          </cell>
        </row>
        <row r="98">
          <cell r="G98">
            <v>121023190</v>
          </cell>
          <cell r="H98" t="str">
            <v xml:space="preserve">Zweckgebundene Einnahmen vom Bund für konsumtive Zwecke     </v>
          </cell>
          <cell r="I98">
            <v>430</v>
          </cell>
          <cell r="J98">
            <v>3540811.68</v>
          </cell>
          <cell r="K98">
            <v>0</v>
          </cell>
          <cell r="L98">
            <v>2614000</v>
          </cell>
          <cell r="M98">
            <v>2157249.4500000002</v>
          </cell>
          <cell r="P98" t="str">
            <v xml:space="preserve"> </v>
          </cell>
          <cell r="R98">
            <v>2614000</v>
          </cell>
          <cell r="S98">
            <v>2614000</v>
          </cell>
          <cell r="T98">
            <v>3218000</v>
          </cell>
          <cell r="U98">
            <v>2614000</v>
          </cell>
          <cell r="V98">
            <v>2614000</v>
          </cell>
          <cell r="W98">
            <v>0</v>
          </cell>
          <cell r="X98">
            <v>2614000</v>
          </cell>
          <cell r="Y98">
            <v>3218000</v>
          </cell>
          <cell r="Z98">
            <v>2614000</v>
          </cell>
          <cell r="AA98">
            <v>2614000</v>
          </cell>
          <cell r="AB98">
            <v>0</v>
          </cell>
        </row>
        <row r="99">
          <cell r="G99">
            <v>121028101</v>
          </cell>
          <cell r="H99" t="str">
            <v xml:space="preserve">Ersatz von Ausgaben      </v>
          </cell>
          <cell r="I99">
            <v>332</v>
          </cell>
          <cell r="J99">
            <v>26500</v>
          </cell>
          <cell r="K99">
            <v>89000</v>
          </cell>
          <cell r="L99">
            <v>20000</v>
          </cell>
          <cell r="M99">
            <v>20000</v>
          </cell>
          <cell r="P99" t="str">
            <v xml:space="preserve"> </v>
          </cell>
          <cell r="R99">
            <v>80000</v>
          </cell>
          <cell r="S99">
            <v>20000</v>
          </cell>
          <cell r="T99">
            <v>20000</v>
          </cell>
          <cell r="U99">
            <v>20000</v>
          </cell>
          <cell r="V99">
            <v>20000</v>
          </cell>
          <cell r="W99">
            <v>0</v>
          </cell>
          <cell r="X99">
            <v>80000</v>
          </cell>
          <cell r="Y99">
            <v>80000</v>
          </cell>
          <cell r="Z99">
            <v>80000</v>
          </cell>
          <cell r="AA99">
            <v>80000</v>
          </cell>
          <cell r="AB99">
            <v>0</v>
          </cell>
        </row>
        <row r="100">
          <cell r="G100">
            <v>121028290</v>
          </cell>
          <cell r="H100" t="str">
            <v xml:space="preserve">Sonstige zweckgebundene Einnahmen für konsumtive Zwecke    </v>
          </cell>
          <cell r="I100">
            <v>11</v>
          </cell>
          <cell r="J100">
            <v>9500</v>
          </cell>
          <cell r="K100">
            <v>0</v>
          </cell>
          <cell r="L100">
            <v>5000</v>
          </cell>
          <cell r="M100">
            <v>18125</v>
          </cell>
          <cell r="P100" t="str">
            <v xml:space="preserve"> </v>
          </cell>
          <cell r="R100">
            <v>5000</v>
          </cell>
          <cell r="S100">
            <v>5000</v>
          </cell>
          <cell r="T100">
            <v>50000</v>
          </cell>
          <cell r="U100">
            <v>50000</v>
          </cell>
          <cell r="V100">
            <v>50000</v>
          </cell>
          <cell r="W100">
            <v>0</v>
          </cell>
          <cell r="X100">
            <v>5000</v>
          </cell>
          <cell r="Y100">
            <v>50000</v>
          </cell>
          <cell r="Z100">
            <v>50000</v>
          </cell>
          <cell r="AA100">
            <v>50000</v>
          </cell>
          <cell r="AB100">
            <v>0</v>
          </cell>
        </row>
        <row r="101">
          <cell r="G101">
            <v>121033122</v>
          </cell>
          <cell r="H101" t="str">
            <v xml:space="preserve">Zuweisungen des Bundes für sonstige Investitionen     </v>
          </cell>
          <cell r="I101">
            <v>422</v>
          </cell>
          <cell r="J101">
            <v>0</v>
          </cell>
          <cell r="K101">
            <v>0</v>
          </cell>
          <cell r="L101">
            <v>0</v>
          </cell>
          <cell r="M101">
            <v>0</v>
          </cell>
          <cell r="P101" t="str">
            <v xml:space="preserve"> </v>
          </cell>
          <cell r="R101">
            <v>0</v>
          </cell>
          <cell r="S101">
            <v>0</v>
          </cell>
          <cell r="T101">
            <v>250000</v>
          </cell>
          <cell r="U101">
            <v>250000</v>
          </cell>
          <cell r="V101">
            <v>250000</v>
          </cell>
          <cell r="X101">
            <v>0</v>
          </cell>
          <cell r="Y101">
            <v>250000</v>
          </cell>
          <cell r="Z101">
            <v>250000</v>
          </cell>
          <cell r="AA101">
            <v>250000</v>
          </cell>
        </row>
        <row r="102">
          <cell r="G102">
            <v>121034201</v>
          </cell>
          <cell r="H102" t="str">
            <v xml:space="preserve">Zuschüsse für Investitionen      </v>
          </cell>
          <cell r="I102">
            <v>321</v>
          </cell>
          <cell r="J102">
            <v>0</v>
          </cell>
          <cell r="K102">
            <v>0</v>
          </cell>
          <cell r="L102">
            <v>160000</v>
          </cell>
          <cell r="M102">
            <v>0</v>
          </cell>
          <cell r="P102" t="str">
            <v xml:space="preserve"> </v>
          </cell>
          <cell r="R102">
            <v>150000</v>
          </cell>
          <cell r="S102">
            <v>150000</v>
          </cell>
          <cell r="T102">
            <v>266000</v>
          </cell>
          <cell r="U102">
            <v>266000</v>
          </cell>
          <cell r="V102">
            <v>266000</v>
          </cell>
          <cell r="W102">
            <v>0</v>
          </cell>
          <cell r="X102">
            <v>300000</v>
          </cell>
          <cell r="Y102">
            <v>264000</v>
          </cell>
          <cell r="Z102">
            <v>264000</v>
          </cell>
          <cell r="AA102">
            <v>264000</v>
          </cell>
          <cell r="AB102">
            <v>0</v>
          </cell>
        </row>
        <row r="103">
          <cell r="G103">
            <v>121051101</v>
          </cell>
          <cell r="H103" t="str">
            <v xml:space="preserve">Geschäftsbedarf      </v>
          </cell>
          <cell r="I103">
            <v>11</v>
          </cell>
          <cell r="J103">
            <v>7222.46</v>
          </cell>
          <cell r="K103">
            <v>6980.3</v>
          </cell>
          <cell r="L103">
            <v>20000</v>
          </cell>
          <cell r="M103">
            <v>3376.62</v>
          </cell>
          <cell r="P103" t="str">
            <v xml:space="preserve"> </v>
          </cell>
          <cell r="R103">
            <v>20000</v>
          </cell>
          <cell r="S103">
            <v>20000</v>
          </cell>
          <cell r="T103">
            <v>15000</v>
          </cell>
          <cell r="U103">
            <v>20000</v>
          </cell>
          <cell r="V103">
            <v>20000</v>
          </cell>
          <cell r="W103">
            <v>0</v>
          </cell>
          <cell r="X103">
            <v>20000</v>
          </cell>
          <cell r="Y103">
            <v>20000</v>
          </cell>
          <cell r="Z103">
            <v>20000</v>
          </cell>
          <cell r="AA103">
            <v>20000</v>
          </cell>
          <cell r="AB103">
            <v>0</v>
          </cell>
        </row>
        <row r="104">
          <cell r="G104">
            <v>121051140</v>
          </cell>
          <cell r="H104" t="str">
            <v xml:space="preserve">Geräte, Ausstattungs- und Ausrüstungsgegenstände     </v>
          </cell>
          <cell r="I104">
            <v>11</v>
          </cell>
          <cell r="J104">
            <v>16177.03</v>
          </cell>
          <cell r="K104">
            <v>17902.63</v>
          </cell>
          <cell r="L104">
            <v>20000</v>
          </cell>
          <cell r="M104">
            <v>5948.54</v>
          </cell>
          <cell r="P104" t="str">
            <v xml:space="preserve"> </v>
          </cell>
          <cell r="R104">
            <v>20000</v>
          </cell>
          <cell r="S104">
            <v>20000</v>
          </cell>
          <cell r="T104">
            <v>20000</v>
          </cell>
          <cell r="U104">
            <v>20000</v>
          </cell>
          <cell r="V104">
            <v>20000</v>
          </cell>
          <cell r="W104">
            <v>0</v>
          </cell>
          <cell r="X104">
            <v>20000</v>
          </cell>
          <cell r="Y104">
            <v>20000</v>
          </cell>
          <cell r="Z104">
            <v>20000</v>
          </cell>
          <cell r="AA104">
            <v>20000</v>
          </cell>
          <cell r="AB104">
            <v>0</v>
          </cell>
        </row>
        <row r="105">
          <cell r="G105">
            <v>121051403</v>
          </cell>
          <cell r="H105" t="str">
            <v xml:space="preserve">Ausgaben für die Haltung von Fahrzeugen     </v>
          </cell>
          <cell r="I105">
            <v>422</v>
          </cell>
          <cell r="J105">
            <v>4589.2</v>
          </cell>
          <cell r="K105">
            <v>3766.13</v>
          </cell>
          <cell r="L105">
            <v>4400</v>
          </cell>
          <cell r="M105">
            <v>2982.71</v>
          </cell>
          <cell r="P105" t="str">
            <v xml:space="preserve"> </v>
          </cell>
          <cell r="R105">
            <v>4400</v>
          </cell>
          <cell r="S105">
            <v>4400</v>
          </cell>
          <cell r="T105">
            <v>4400</v>
          </cell>
          <cell r="U105">
            <v>4400</v>
          </cell>
          <cell r="V105">
            <v>4400</v>
          </cell>
          <cell r="W105">
            <v>0</v>
          </cell>
          <cell r="X105">
            <v>4400</v>
          </cell>
          <cell r="Y105">
            <v>4400</v>
          </cell>
          <cell r="Z105">
            <v>4400</v>
          </cell>
          <cell r="AA105">
            <v>4400</v>
          </cell>
          <cell r="AB105">
            <v>0</v>
          </cell>
        </row>
        <row r="106">
          <cell r="G106">
            <v>121051801</v>
          </cell>
          <cell r="H106" t="str">
            <v xml:space="preserve">Mieten für Grundstücke, Gebäude und Räume     </v>
          </cell>
          <cell r="I106">
            <v>422</v>
          </cell>
          <cell r="J106">
            <v>22957</v>
          </cell>
          <cell r="K106">
            <v>22957</v>
          </cell>
          <cell r="L106">
            <v>23000</v>
          </cell>
          <cell r="M106">
            <v>22957</v>
          </cell>
          <cell r="P106" t="str">
            <v xml:space="preserve"> </v>
          </cell>
          <cell r="R106">
            <v>23000</v>
          </cell>
          <cell r="S106">
            <v>23000</v>
          </cell>
          <cell r="T106">
            <v>23000</v>
          </cell>
          <cell r="U106">
            <v>23000</v>
          </cell>
          <cell r="V106">
            <v>23000</v>
          </cell>
          <cell r="W106">
            <v>0</v>
          </cell>
          <cell r="X106">
            <v>23000</v>
          </cell>
          <cell r="Y106">
            <v>23000</v>
          </cell>
          <cell r="Z106">
            <v>23000</v>
          </cell>
          <cell r="AA106">
            <v>23000</v>
          </cell>
          <cell r="AB106">
            <v>0</v>
          </cell>
        </row>
        <row r="107">
          <cell r="G107">
            <v>121052140</v>
          </cell>
          <cell r="H107" t="str">
            <v xml:space="preserve">Maßnahmen des Naturschutzes und der Landschaftspflege     </v>
          </cell>
          <cell r="I107">
            <v>332</v>
          </cell>
          <cell r="J107">
            <v>1166927.53</v>
          </cell>
          <cell r="K107">
            <v>1126985.99</v>
          </cell>
          <cell r="L107">
            <v>1200000</v>
          </cell>
          <cell r="M107">
            <v>1123244.28</v>
          </cell>
          <cell r="P107" t="str">
            <v xml:space="preserve"> </v>
          </cell>
          <cell r="R107">
            <v>1250000</v>
          </cell>
          <cell r="S107">
            <v>1300000</v>
          </cell>
          <cell r="T107">
            <v>1300000</v>
          </cell>
          <cell r="U107">
            <v>1300000</v>
          </cell>
          <cell r="V107">
            <v>1300000</v>
          </cell>
          <cell r="W107">
            <v>300000</v>
          </cell>
          <cell r="X107">
            <v>1300000</v>
          </cell>
          <cell r="Y107">
            <v>1300000</v>
          </cell>
          <cell r="Z107">
            <v>1300000</v>
          </cell>
          <cell r="AA107">
            <v>1300000</v>
          </cell>
          <cell r="AB107">
            <v>1800000</v>
          </cell>
        </row>
        <row r="108">
          <cell r="G108">
            <v>121052190</v>
          </cell>
          <cell r="H108" t="str">
            <v xml:space="preserve">Unterhaltung des sonstigen unbeweglichen Vermögens aus zweckgebundenen Einnahmen    </v>
          </cell>
          <cell r="I108">
            <v>332</v>
          </cell>
          <cell r="J108">
            <v>108329.19</v>
          </cell>
          <cell r="K108">
            <v>274219.46000000002</v>
          </cell>
          <cell r="L108">
            <v>200000</v>
          </cell>
          <cell r="M108">
            <v>88549.41</v>
          </cell>
          <cell r="P108" t="str">
            <v xml:space="preserve"> </v>
          </cell>
          <cell r="R108">
            <v>200000</v>
          </cell>
          <cell r="S108">
            <v>200000</v>
          </cell>
          <cell r="T108">
            <v>200000</v>
          </cell>
          <cell r="U108">
            <v>200000</v>
          </cell>
          <cell r="V108">
            <v>200000</v>
          </cell>
          <cell r="W108">
            <v>0</v>
          </cell>
          <cell r="X108">
            <v>200000</v>
          </cell>
          <cell r="Y108">
            <v>200000</v>
          </cell>
          <cell r="Z108">
            <v>200000</v>
          </cell>
          <cell r="AA108">
            <v>200000</v>
          </cell>
          <cell r="AB108">
            <v>0</v>
          </cell>
        </row>
        <row r="109">
          <cell r="G109">
            <v>121052501</v>
          </cell>
          <cell r="H109" t="str">
            <v xml:space="preserve">Aus- und Fortbildung      </v>
          </cell>
          <cell r="I109">
            <v>11</v>
          </cell>
          <cell r="J109">
            <v>7035.4</v>
          </cell>
          <cell r="K109">
            <v>7415.25</v>
          </cell>
          <cell r="L109">
            <v>5900</v>
          </cell>
          <cell r="M109">
            <v>1369.57</v>
          </cell>
          <cell r="P109" t="str">
            <v xml:space="preserve"> </v>
          </cell>
          <cell r="R109">
            <v>5900</v>
          </cell>
          <cell r="S109">
            <v>5900</v>
          </cell>
          <cell r="T109">
            <v>5900</v>
          </cell>
          <cell r="U109">
            <v>5900</v>
          </cell>
          <cell r="V109">
            <v>5900</v>
          </cell>
          <cell r="W109">
            <v>0</v>
          </cell>
          <cell r="X109">
            <v>5900</v>
          </cell>
          <cell r="Y109">
            <v>5900</v>
          </cell>
          <cell r="Z109">
            <v>5900</v>
          </cell>
          <cell r="AA109">
            <v>5900</v>
          </cell>
          <cell r="AB109">
            <v>0</v>
          </cell>
        </row>
        <row r="110">
          <cell r="G110">
            <v>121052602</v>
          </cell>
          <cell r="H110" t="str">
            <v xml:space="preserve">Sitzungsgelder, Kostenentschädigungen     </v>
          </cell>
          <cell r="I110">
            <v>422</v>
          </cell>
          <cell r="J110">
            <v>5365.6</v>
          </cell>
          <cell r="K110">
            <v>5830.26</v>
          </cell>
          <cell r="L110">
            <v>6000</v>
          </cell>
          <cell r="M110">
            <v>9161.2999999999993</v>
          </cell>
          <cell r="P110" t="str">
            <v xml:space="preserve"> </v>
          </cell>
          <cell r="R110">
            <v>6000</v>
          </cell>
          <cell r="S110">
            <v>6000</v>
          </cell>
          <cell r="T110">
            <v>9000</v>
          </cell>
          <cell r="U110">
            <v>6000</v>
          </cell>
          <cell r="V110">
            <v>6000</v>
          </cell>
          <cell r="W110">
            <v>0</v>
          </cell>
          <cell r="X110">
            <v>6000</v>
          </cell>
          <cell r="Y110">
            <v>9000</v>
          </cell>
          <cell r="Z110">
            <v>6000</v>
          </cell>
          <cell r="AA110">
            <v>6000</v>
          </cell>
          <cell r="AB110">
            <v>0</v>
          </cell>
        </row>
        <row r="111">
          <cell r="G111">
            <v>121052609</v>
          </cell>
          <cell r="H111" t="str">
            <v xml:space="preserve">Thematische Untersuchungen      </v>
          </cell>
          <cell r="I111">
            <v>422</v>
          </cell>
          <cell r="J111">
            <v>412926.28</v>
          </cell>
          <cell r="K111">
            <v>408711.06</v>
          </cell>
          <cell r="L111">
            <v>320000</v>
          </cell>
          <cell r="M111">
            <v>493844.26</v>
          </cell>
          <cell r="P111" t="str">
            <v xml:space="preserve"> </v>
          </cell>
          <cell r="R111">
            <v>320000</v>
          </cell>
          <cell r="S111">
            <v>320000</v>
          </cell>
          <cell r="T111">
            <v>420000</v>
          </cell>
          <cell r="U111">
            <v>320000</v>
          </cell>
          <cell r="V111">
            <v>420000</v>
          </cell>
          <cell r="W111">
            <v>0</v>
          </cell>
          <cell r="X111">
            <v>320000</v>
          </cell>
          <cell r="Y111">
            <v>520000</v>
          </cell>
          <cell r="Z111">
            <v>320000</v>
          </cell>
          <cell r="AA111">
            <v>520000</v>
          </cell>
          <cell r="AB111">
            <v>200000</v>
          </cell>
        </row>
        <row r="112">
          <cell r="G112">
            <v>121052610</v>
          </cell>
          <cell r="H112" t="str">
            <v xml:space="preserve">Gutachten      </v>
          </cell>
          <cell r="I112">
            <v>422</v>
          </cell>
          <cell r="J112">
            <v>0</v>
          </cell>
          <cell r="K112">
            <v>0</v>
          </cell>
          <cell r="L112">
            <v>1000</v>
          </cell>
          <cell r="M112">
            <v>0</v>
          </cell>
          <cell r="P112" t="str">
            <v xml:space="preserve"> </v>
          </cell>
          <cell r="R112">
            <v>1000</v>
          </cell>
          <cell r="S112">
            <v>1000</v>
          </cell>
          <cell r="T112">
            <v>1000</v>
          </cell>
          <cell r="U112">
            <v>1000</v>
          </cell>
          <cell r="V112">
            <v>1000</v>
          </cell>
          <cell r="W112">
            <v>0</v>
          </cell>
          <cell r="X112">
            <v>1000</v>
          </cell>
          <cell r="Y112">
            <v>1000</v>
          </cell>
          <cell r="Z112">
            <v>1000</v>
          </cell>
          <cell r="AA112">
            <v>1000</v>
          </cell>
          <cell r="AB112">
            <v>0</v>
          </cell>
        </row>
        <row r="113">
          <cell r="G113">
            <v>121052703</v>
          </cell>
          <cell r="H113" t="str">
            <v xml:space="preserve">Dienstreisen      </v>
          </cell>
          <cell r="I113">
            <v>11</v>
          </cell>
          <cell r="J113">
            <v>32097.53</v>
          </cell>
          <cell r="K113">
            <v>26776.71</v>
          </cell>
          <cell r="L113">
            <v>23500</v>
          </cell>
          <cell r="M113">
            <v>32772.400000000001</v>
          </cell>
          <cell r="P113" t="str">
            <v xml:space="preserve"> </v>
          </cell>
          <cell r="R113">
            <v>23500</v>
          </cell>
          <cell r="S113">
            <v>23500</v>
          </cell>
          <cell r="T113">
            <v>28500</v>
          </cell>
          <cell r="U113">
            <v>23500</v>
          </cell>
          <cell r="V113">
            <v>23500</v>
          </cell>
          <cell r="W113">
            <v>0</v>
          </cell>
          <cell r="X113">
            <v>23500</v>
          </cell>
          <cell r="Y113">
            <v>28500</v>
          </cell>
          <cell r="Z113">
            <v>23500</v>
          </cell>
          <cell r="AA113">
            <v>23500</v>
          </cell>
          <cell r="AB113">
            <v>0</v>
          </cell>
        </row>
        <row r="114">
          <cell r="G114">
            <v>121052790</v>
          </cell>
          <cell r="H114" t="str">
            <v xml:space="preserve">Dienstreisen aus zweckgebundenen Einnahmen     </v>
          </cell>
          <cell r="I114">
            <v>11</v>
          </cell>
          <cell r="J114">
            <v>240</v>
          </cell>
          <cell r="K114">
            <v>183.75</v>
          </cell>
          <cell r="L114">
            <v>0</v>
          </cell>
          <cell r="M114">
            <v>0</v>
          </cell>
          <cell r="P114" t="str">
            <v xml:space="preserve"> </v>
          </cell>
          <cell r="R114">
            <v>0</v>
          </cell>
          <cell r="S114">
            <v>0</v>
          </cell>
          <cell r="T114">
            <v>0</v>
          </cell>
          <cell r="U114">
            <v>0</v>
          </cell>
          <cell r="V114">
            <v>0</v>
          </cell>
          <cell r="W114">
            <v>0</v>
          </cell>
          <cell r="X114">
            <v>0</v>
          </cell>
          <cell r="Y114">
            <v>0</v>
          </cell>
          <cell r="Z114">
            <v>0</v>
          </cell>
          <cell r="AA114">
            <v>0</v>
          </cell>
          <cell r="AB114">
            <v>0</v>
          </cell>
        </row>
        <row r="115">
          <cell r="G115">
            <v>121053107</v>
          </cell>
          <cell r="H115" t="str">
            <v xml:space="preserve">Druck der Landeskartenwerke      </v>
          </cell>
          <cell r="I115">
            <v>421</v>
          </cell>
          <cell r="J115">
            <v>26281.53</v>
          </cell>
          <cell r="K115">
            <v>51160.1</v>
          </cell>
          <cell r="L115">
            <v>45000</v>
          </cell>
          <cell r="M115">
            <v>28979.83</v>
          </cell>
          <cell r="P115" t="str">
            <v xml:space="preserve"> </v>
          </cell>
          <cell r="R115">
            <v>45000</v>
          </cell>
          <cell r="S115">
            <v>45000</v>
          </cell>
          <cell r="T115">
            <v>100000</v>
          </cell>
          <cell r="U115">
            <v>45000</v>
          </cell>
          <cell r="V115">
            <v>100000</v>
          </cell>
          <cell r="W115">
            <v>0</v>
          </cell>
          <cell r="X115">
            <v>45000</v>
          </cell>
          <cell r="Y115">
            <v>100000</v>
          </cell>
          <cell r="Z115">
            <v>45000</v>
          </cell>
          <cell r="AA115">
            <v>100000</v>
          </cell>
          <cell r="AB115">
            <v>0</v>
          </cell>
        </row>
        <row r="116">
          <cell r="G116">
            <v>121053108</v>
          </cell>
          <cell r="H116" t="str">
            <v>Besucher/innen-Betreuung</v>
          </cell>
          <cell r="I116">
            <v>11</v>
          </cell>
          <cell r="K116">
            <v>0</v>
          </cell>
          <cell r="L116">
            <v>0</v>
          </cell>
          <cell r="M116">
            <v>0</v>
          </cell>
          <cell r="P116" t="str">
            <v xml:space="preserve"> </v>
          </cell>
          <cell r="R116">
            <v>0</v>
          </cell>
          <cell r="S116">
            <v>0</v>
          </cell>
          <cell r="T116">
            <v>0</v>
          </cell>
          <cell r="U116">
            <v>1000</v>
          </cell>
          <cell r="V116">
            <v>1000</v>
          </cell>
          <cell r="W116">
            <v>0</v>
          </cell>
          <cell r="X116">
            <v>0</v>
          </cell>
          <cell r="Y116">
            <v>0</v>
          </cell>
          <cell r="Z116">
            <v>1000</v>
          </cell>
          <cell r="AA116">
            <v>1000</v>
          </cell>
          <cell r="AB116">
            <v>0</v>
          </cell>
        </row>
        <row r="117">
          <cell r="G117">
            <v>121053111</v>
          </cell>
          <cell r="H117" t="str">
            <v xml:space="preserve">Ausschreibungen, Bekanntmachungen     </v>
          </cell>
          <cell r="I117">
            <v>422</v>
          </cell>
          <cell r="J117">
            <v>8932.11</v>
          </cell>
          <cell r="K117">
            <v>431.19</v>
          </cell>
          <cell r="L117">
            <v>5000</v>
          </cell>
          <cell r="M117">
            <v>808.18</v>
          </cell>
          <cell r="P117" t="str">
            <v xml:space="preserve"> </v>
          </cell>
          <cell r="R117">
            <v>5000</v>
          </cell>
          <cell r="S117">
            <v>5000</v>
          </cell>
          <cell r="T117">
            <v>5000</v>
          </cell>
          <cell r="U117">
            <v>5000</v>
          </cell>
          <cell r="V117">
            <v>5000</v>
          </cell>
          <cell r="W117">
            <v>0</v>
          </cell>
          <cell r="X117">
            <v>5000</v>
          </cell>
          <cell r="Y117">
            <v>5000</v>
          </cell>
          <cell r="Z117">
            <v>5000</v>
          </cell>
          <cell r="AA117">
            <v>5000</v>
          </cell>
          <cell r="AB117">
            <v>0</v>
          </cell>
        </row>
        <row r="118">
          <cell r="G118">
            <v>121053121</v>
          </cell>
          <cell r="H118" t="str">
            <v xml:space="preserve">Bürgerbeteiligung an Planungen      </v>
          </cell>
          <cell r="I118">
            <v>422</v>
          </cell>
          <cell r="J118">
            <v>214401.03</v>
          </cell>
          <cell r="K118">
            <v>208836.47</v>
          </cell>
          <cell r="L118">
            <v>250000</v>
          </cell>
          <cell r="M118">
            <v>236626.85</v>
          </cell>
          <cell r="P118" t="str">
            <v xml:space="preserve"> </v>
          </cell>
          <cell r="R118">
            <v>250000</v>
          </cell>
          <cell r="S118">
            <v>250000</v>
          </cell>
          <cell r="T118">
            <v>250000</v>
          </cell>
          <cell r="U118">
            <v>250000</v>
          </cell>
          <cell r="V118">
            <v>250000</v>
          </cell>
          <cell r="W118">
            <v>0</v>
          </cell>
          <cell r="X118">
            <v>250000</v>
          </cell>
          <cell r="Y118">
            <v>250000</v>
          </cell>
          <cell r="Z118">
            <v>250000</v>
          </cell>
          <cell r="AA118">
            <v>250000</v>
          </cell>
          <cell r="AB118">
            <v>550000</v>
          </cell>
        </row>
        <row r="119">
          <cell r="G119">
            <v>121054010</v>
          </cell>
          <cell r="H119" t="str">
            <v xml:space="preserve">Dienstleistungen      </v>
          </cell>
          <cell r="I119">
            <v>422</v>
          </cell>
          <cell r="J119">
            <v>1073578.53</v>
          </cell>
          <cell r="K119">
            <v>641259.31999999995</v>
          </cell>
          <cell r="L119">
            <v>800000</v>
          </cell>
          <cell r="M119">
            <v>528449.06999999995</v>
          </cell>
          <cell r="P119" t="str">
            <v xml:space="preserve"> </v>
          </cell>
          <cell r="R119">
            <v>800000</v>
          </cell>
          <cell r="S119">
            <v>800000</v>
          </cell>
          <cell r="T119">
            <v>1095000</v>
          </cell>
          <cell r="U119">
            <v>800000</v>
          </cell>
          <cell r="V119">
            <v>1095000</v>
          </cell>
          <cell r="W119">
            <v>0</v>
          </cell>
          <cell r="X119">
            <v>800000</v>
          </cell>
          <cell r="Y119">
            <v>1085000</v>
          </cell>
          <cell r="Z119">
            <v>800000</v>
          </cell>
          <cell r="AA119">
            <v>1000000</v>
          </cell>
          <cell r="AB119">
            <v>0</v>
          </cell>
        </row>
        <row r="120">
          <cell r="G120">
            <v>121054047</v>
          </cell>
          <cell r="H120" t="str">
            <v xml:space="preserve">Maßnahmen zur Sicherung und Nachnutzung des Flughafens Tegel   </v>
          </cell>
          <cell r="I120">
            <v>422</v>
          </cell>
          <cell r="J120">
            <v>0</v>
          </cell>
          <cell r="K120">
            <v>450000</v>
          </cell>
          <cell r="L120">
            <v>980000</v>
          </cell>
          <cell r="M120">
            <v>1133000</v>
          </cell>
          <cell r="P120" t="str">
            <v xml:space="preserve"> </v>
          </cell>
          <cell r="R120">
            <v>1300000</v>
          </cell>
          <cell r="S120">
            <v>1483000</v>
          </cell>
          <cell r="T120">
            <v>3750000</v>
          </cell>
          <cell r="U120">
            <v>3750000</v>
          </cell>
          <cell r="V120">
            <v>3750000</v>
          </cell>
          <cell r="W120">
            <v>25750000</v>
          </cell>
          <cell r="X120">
            <v>3500000</v>
          </cell>
          <cell r="Y120">
            <v>4900000</v>
          </cell>
          <cell r="Z120">
            <v>4900000</v>
          </cell>
          <cell r="AA120">
            <v>4900000</v>
          </cell>
          <cell r="AB120">
            <v>22050000</v>
          </cell>
        </row>
        <row r="121">
          <cell r="G121">
            <v>121054048</v>
          </cell>
          <cell r="H121" t="str">
            <v xml:space="preserve">Maßnahmen zur Umsetzung der Rahmenstrategie Soziale Stadtentwicklung    </v>
          </cell>
          <cell r="I121">
            <v>423</v>
          </cell>
          <cell r="J121">
            <v>141685.82999999999</v>
          </cell>
          <cell r="K121">
            <v>148065.4</v>
          </cell>
          <cell r="L121">
            <v>200000</v>
          </cell>
          <cell r="M121">
            <v>165997.49</v>
          </cell>
          <cell r="P121" t="str">
            <v xml:space="preserve"> </v>
          </cell>
          <cell r="R121">
            <v>200000</v>
          </cell>
          <cell r="S121">
            <v>200000</v>
          </cell>
          <cell r="T121">
            <v>200000</v>
          </cell>
          <cell r="U121">
            <v>200000</v>
          </cell>
          <cell r="V121">
            <v>200000</v>
          </cell>
          <cell r="W121">
            <v>0</v>
          </cell>
          <cell r="X121">
            <v>200000</v>
          </cell>
          <cell r="Y121">
            <v>200000</v>
          </cell>
          <cell r="Z121">
            <v>200000</v>
          </cell>
          <cell r="AA121">
            <v>200000</v>
          </cell>
          <cell r="AB121">
            <v>0</v>
          </cell>
        </row>
        <row r="122">
          <cell r="G122">
            <v>121054053</v>
          </cell>
          <cell r="H122" t="str">
            <v xml:space="preserve">Veranstaltungen      </v>
          </cell>
          <cell r="I122">
            <v>422</v>
          </cell>
          <cell r="J122">
            <v>22411.65</v>
          </cell>
          <cell r="K122">
            <v>5012.9799999999996</v>
          </cell>
          <cell r="L122">
            <v>12600</v>
          </cell>
          <cell r="M122">
            <v>5647.25</v>
          </cell>
          <cell r="P122" t="str">
            <v xml:space="preserve"> </v>
          </cell>
          <cell r="R122">
            <v>12600</v>
          </cell>
          <cell r="S122">
            <v>12600</v>
          </cell>
          <cell r="T122">
            <v>12600</v>
          </cell>
          <cell r="U122">
            <v>12600</v>
          </cell>
          <cell r="V122">
            <v>12600</v>
          </cell>
          <cell r="W122">
            <v>0</v>
          </cell>
          <cell r="X122">
            <v>12600</v>
          </cell>
          <cell r="Y122">
            <v>12600</v>
          </cell>
          <cell r="Z122">
            <v>12600</v>
          </cell>
          <cell r="AA122">
            <v>12600</v>
          </cell>
          <cell r="AB122">
            <v>0</v>
          </cell>
        </row>
        <row r="123">
          <cell r="G123">
            <v>121054079</v>
          </cell>
          <cell r="H123" t="str">
            <v xml:space="preserve">Verschiedene Ausgaben      </v>
          </cell>
          <cell r="I123">
            <v>422</v>
          </cell>
          <cell r="J123">
            <v>87.55</v>
          </cell>
          <cell r="K123">
            <v>100.2</v>
          </cell>
          <cell r="L123">
            <v>1000</v>
          </cell>
          <cell r="M123">
            <v>59.5</v>
          </cell>
          <cell r="P123" t="str">
            <v xml:space="preserve"> </v>
          </cell>
          <cell r="R123">
            <v>1000</v>
          </cell>
          <cell r="S123">
            <v>1000</v>
          </cell>
          <cell r="T123">
            <v>1000</v>
          </cell>
          <cell r="U123">
            <v>1000</v>
          </cell>
          <cell r="V123">
            <v>1000</v>
          </cell>
          <cell r="W123">
            <v>0</v>
          </cell>
          <cell r="X123">
            <v>1000</v>
          </cell>
          <cell r="Y123">
            <v>1000</v>
          </cell>
          <cell r="Z123">
            <v>1000</v>
          </cell>
          <cell r="AA123">
            <v>1000</v>
          </cell>
          <cell r="AB123">
            <v>0</v>
          </cell>
        </row>
        <row r="124">
          <cell r="G124">
            <v>121054105</v>
          </cell>
          <cell r="H124" t="str">
            <v xml:space="preserve">Nachhaltige Entwicklung und Ressourcenschonung     </v>
          </cell>
          <cell r="I124">
            <v>332</v>
          </cell>
          <cell r="J124">
            <v>23145.5</v>
          </cell>
          <cell r="K124">
            <v>20838.400000000001</v>
          </cell>
          <cell r="L124">
            <v>25000</v>
          </cell>
          <cell r="M124">
            <v>22880.59</v>
          </cell>
          <cell r="P124" t="str">
            <v xml:space="preserve"> </v>
          </cell>
          <cell r="R124">
            <v>25000</v>
          </cell>
          <cell r="S124">
            <v>25000</v>
          </cell>
          <cell r="T124">
            <v>25000</v>
          </cell>
          <cell r="U124">
            <v>25000</v>
          </cell>
          <cell r="V124">
            <v>25000</v>
          </cell>
          <cell r="W124">
            <v>0</v>
          </cell>
          <cell r="X124">
            <v>25000</v>
          </cell>
          <cell r="Y124">
            <v>25000</v>
          </cell>
          <cell r="Z124">
            <v>25000</v>
          </cell>
          <cell r="AA124">
            <v>25000</v>
          </cell>
          <cell r="AB124">
            <v>0</v>
          </cell>
        </row>
        <row r="125">
          <cell r="G125">
            <v>121054106</v>
          </cell>
          <cell r="H125" t="str">
            <v xml:space="preserve">Umsetzung der Strategie Stadtlandschaften     </v>
          </cell>
          <cell r="I125">
            <v>332</v>
          </cell>
          <cell r="J125">
            <v>0</v>
          </cell>
          <cell r="K125">
            <v>0</v>
          </cell>
          <cell r="L125">
            <v>2000000</v>
          </cell>
          <cell r="M125">
            <v>1463701.39</v>
          </cell>
          <cell r="P125" t="str">
            <v xml:space="preserve"> </v>
          </cell>
          <cell r="R125">
            <v>2000000</v>
          </cell>
          <cell r="S125">
            <v>2000000</v>
          </cell>
          <cell r="T125">
            <v>3500000</v>
          </cell>
          <cell r="U125">
            <v>2000000</v>
          </cell>
          <cell r="V125">
            <v>3500000</v>
          </cell>
          <cell r="W125">
            <v>2000000</v>
          </cell>
          <cell r="X125">
            <v>2000000</v>
          </cell>
          <cell r="Y125">
            <v>4000000</v>
          </cell>
          <cell r="Z125">
            <v>2000000</v>
          </cell>
          <cell r="AA125">
            <v>4000000</v>
          </cell>
          <cell r="AB125">
            <v>2000000</v>
          </cell>
        </row>
        <row r="126">
          <cell r="G126">
            <v>121054203</v>
          </cell>
          <cell r="H126" t="str">
            <v xml:space="preserve">Landschaftliche Entwicklung des Nordostraumes von Berlin     </v>
          </cell>
          <cell r="I126">
            <v>422</v>
          </cell>
          <cell r="J126">
            <v>14936.29</v>
          </cell>
          <cell r="K126">
            <v>4044.81</v>
          </cell>
          <cell r="L126">
            <v>10000</v>
          </cell>
          <cell r="M126">
            <v>8658.7999999999993</v>
          </cell>
          <cell r="P126" t="str">
            <v xml:space="preserve"> </v>
          </cell>
          <cell r="R126">
            <v>10000</v>
          </cell>
          <cell r="S126">
            <v>10000</v>
          </cell>
          <cell r="T126">
            <v>10000</v>
          </cell>
          <cell r="U126">
            <v>10000</v>
          </cell>
          <cell r="V126">
            <v>10000</v>
          </cell>
          <cell r="W126">
            <v>0</v>
          </cell>
          <cell r="X126">
            <v>10000</v>
          </cell>
          <cell r="Y126">
            <v>10000</v>
          </cell>
          <cell r="Z126">
            <v>10000</v>
          </cell>
          <cell r="AA126">
            <v>10000</v>
          </cell>
          <cell r="AB126">
            <v>0</v>
          </cell>
        </row>
        <row r="127">
          <cell r="G127">
            <v>121054690</v>
          </cell>
          <cell r="H127" t="str">
            <v xml:space="preserve">Sonstige sächliche Verwaltungsausgaben aus zweckgebundenen Einnahmen    </v>
          </cell>
          <cell r="I127">
            <v>11</v>
          </cell>
          <cell r="J127">
            <v>1217985.1599999999</v>
          </cell>
          <cell r="K127">
            <v>1415765.38</v>
          </cell>
          <cell r="L127">
            <v>1202000</v>
          </cell>
          <cell r="M127">
            <v>1231813.3899999999</v>
          </cell>
          <cell r="P127" t="str">
            <v xml:space="preserve"> </v>
          </cell>
          <cell r="R127">
            <v>1202000</v>
          </cell>
          <cell r="S127">
            <v>1156000</v>
          </cell>
          <cell r="T127">
            <v>1198000</v>
          </cell>
          <cell r="U127">
            <v>1151000</v>
          </cell>
          <cell r="V127">
            <v>1151000</v>
          </cell>
          <cell r="W127">
            <v>0</v>
          </cell>
          <cell r="X127">
            <v>1156000</v>
          </cell>
          <cell r="Y127">
            <v>1198000</v>
          </cell>
          <cell r="Z127">
            <v>1151000</v>
          </cell>
          <cell r="AA127">
            <v>1151000</v>
          </cell>
          <cell r="AB127">
            <v>0</v>
          </cell>
        </row>
        <row r="128">
          <cell r="G128">
            <v>121067101</v>
          </cell>
          <cell r="H128" t="str">
            <v xml:space="preserve">Ersatz von Ausgaben      </v>
          </cell>
          <cell r="I128">
            <v>332</v>
          </cell>
          <cell r="J128">
            <v>13332.51</v>
          </cell>
          <cell r="K128">
            <v>13332.51</v>
          </cell>
          <cell r="L128">
            <v>13400</v>
          </cell>
          <cell r="M128">
            <v>680744.28</v>
          </cell>
          <cell r="P128" t="str">
            <v xml:space="preserve"> </v>
          </cell>
          <cell r="R128">
            <v>13400</v>
          </cell>
          <cell r="S128">
            <v>13400</v>
          </cell>
          <cell r="T128">
            <v>4277000</v>
          </cell>
          <cell r="U128">
            <v>4277000</v>
          </cell>
          <cell r="V128">
            <v>4277000</v>
          </cell>
          <cell r="W128">
            <v>0</v>
          </cell>
          <cell r="X128">
            <v>13400</v>
          </cell>
          <cell r="Y128">
            <v>1124000</v>
          </cell>
          <cell r="Z128">
            <v>1124000</v>
          </cell>
          <cell r="AA128">
            <v>1124000</v>
          </cell>
          <cell r="AB128">
            <v>0</v>
          </cell>
        </row>
        <row r="129">
          <cell r="G129">
            <v>121068123</v>
          </cell>
          <cell r="H129" t="str">
            <v xml:space="preserve">Ehrungen, Preise      </v>
          </cell>
          <cell r="I129">
            <v>332</v>
          </cell>
          <cell r="J129">
            <v>9999.98</v>
          </cell>
          <cell r="K129">
            <v>0</v>
          </cell>
          <cell r="L129">
            <v>11600</v>
          </cell>
          <cell r="M129">
            <v>10000</v>
          </cell>
          <cell r="P129" t="str">
            <v xml:space="preserve"> </v>
          </cell>
          <cell r="R129">
            <v>11600</v>
          </cell>
          <cell r="S129">
            <v>11600</v>
          </cell>
          <cell r="T129">
            <v>11600</v>
          </cell>
          <cell r="U129">
            <v>11600</v>
          </cell>
          <cell r="V129">
            <v>11600</v>
          </cell>
          <cell r="W129">
            <v>0</v>
          </cell>
          <cell r="X129">
            <v>11600</v>
          </cell>
          <cell r="Y129">
            <v>11600</v>
          </cell>
          <cell r="Z129">
            <v>11600</v>
          </cell>
          <cell r="AA129">
            <v>11600</v>
          </cell>
          <cell r="AB129">
            <v>0</v>
          </cell>
        </row>
        <row r="130">
          <cell r="G130">
            <v>121068203</v>
          </cell>
          <cell r="H130" t="str">
            <v xml:space="preserve">Zuschuss zur Deckung des Betriebsverlustes der Grün Berlin GmbH    </v>
          </cell>
          <cell r="I130">
            <v>321</v>
          </cell>
          <cell r="J130">
            <v>6087426.6500000004</v>
          </cell>
          <cell r="K130">
            <v>5091204.26</v>
          </cell>
          <cell r="L130">
            <v>5598000</v>
          </cell>
          <cell r="M130">
            <v>5487648.9500000002</v>
          </cell>
          <cell r="P130" t="str">
            <v xml:space="preserve"> </v>
          </cell>
          <cell r="R130">
            <v>4798000</v>
          </cell>
          <cell r="S130">
            <v>5090000</v>
          </cell>
          <cell r="T130">
            <v>5091000</v>
          </cell>
          <cell r="U130">
            <v>4798000</v>
          </cell>
          <cell r="V130">
            <v>5091000</v>
          </cell>
          <cell r="W130">
            <v>0</v>
          </cell>
          <cell r="X130">
            <v>5090000</v>
          </cell>
          <cell r="Y130">
            <v>5135000</v>
          </cell>
          <cell r="Z130">
            <v>4798000</v>
          </cell>
          <cell r="AA130">
            <v>5135000</v>
          </cell>
          <cell r="AB130">
            <v>0</v>
          </cell>
        </row>
        <row r="131">
          <cell r="G131">
            <v>121068214</v>
          </cell>
          <cell r="H131" t="str">
            <v xml:space="preserve">Zuschuss zur Deckung des Betriebsverlustes des Berliner Krematoriumsbetriebes    </v>
          </cell>
          <cell r="I131">
            <v>430</v>
          </cell>
          <cell r="J131">
            <v>2320000</v>
          </cell>
          <cell r="K131">
            <v>2461000</v>
          </cell>
          <cell r="L131">
            <v>1950000</v>
          </cell>
          <cell r="M131">
            <v>3365000</v>
          </cell>
          <cell r="P131" t="str">
            <v xml:space="preserve"> </v>
          </cell>
          <cell r="R131">
            <v>1950000</v>
          </cell>
          <cell r="S131">
            <v>1750000</v>
          </cell>
          <cell r="T131">
            <v>2900000</v>
          </cell>
          <cell r="U131">
            <v>1950000</v>
          </cell>
          <cell r="V131">
            <v>2900000</v>
          </cell>
          <cell r="W131">
            <v>0</v>
          </cell>
          <cell r="X131">
            <v>1550000</v>
          </cell>
          <cell r="Y131">
            <v>2850000</v>
          </cell>
          <cell r="Z131">
            <v>1950000</v>
          </cell>
          <cell r="AA131">
            <v>2850000</v>
          </cell>
          <cell r="AB131">
            <v>0</v>
          </cell>
        </row>
        <row r="132">
          <cell r="G132">
            <v>121068220</v>
          </cell>
          <cell r="H132" t="str">
            <v xml:space="preserve">Zuschüsse zur Vorbereitung und Durchführung der Internationalen Gartenbauausstellung   </v>
          </cell>
          <cell r="I132">
            <v>422</v>
          </cell>
          <cell r="J132">
            <v>374512.23</v>
          </cell>
          <cell r="K132">
            <v>852435.13</v>
          </cell>
          <cell r="L132">
            <v>2500000</v>
          </cell>
          <cell r="M132">
            <v>1648837.72</v>
          </cell>
          <cell r="P132" t="str">
            <v xml:space="preserve"> </v>
          </cell>
          <cell r="R132">
            <v>2500000</v>
          </cell>
          <cell r="S132">
            <v>2800000</v>
          </cell>
          <cell r="T132">
            <v>2838000</v>
          </cell>
          <cell r="U132">
            <v>2500000</v>
          </cell>
          <cell r="V132">
            <v>2838000</v>
          </cell>
          <cell r="W132">
            <v>3400000</v>
          </cell>
          <cell r="X132">
            <v>3000000</v>
          </cell>
          <cell r="Y132">
            <v>3778000</v>
          </cell>
          <cell r="Z132">
            <v>2500000</v>
          </cell>
          <cell r="AA132">
            <v>3778000</v>
          </cell>
          <cell r="AB132">
            <v>5000000</v>
          </cell>
        </row>
        <row r="133">
          <cell r="G133">
            <v>121068290</v>
          </cell>
          <cell r="H133" t="str">
            <v xml:space="preserve">Zuschüsse an öffentliche Unternehmen aus zweckgebundenen Einnahmen    </v>
          </cell>
          <cell r="I133">
            <v>11</v>
          </cell>
          <cell r="J133">
            <v>479876</v>
          </cell>
          <cell r="K133">
            <v>629135.72</v>
          </cell>
          <cell r="L133">
            <v>170000</v>
          </cell>
          <cell r="M133">
            <v>315639.21000000002</v>
          </cell>
          <cell r="P133" t="str">
            <v xml:space="preserve"> </v>
          </cell>
          <cell r="R133">
            <v>170000</v>
          </cell>
          <cell r="S133">
            <v>216000</v>
          </cell>
          <cell r="T133">
            <v>216000</v>
          </cell>
          <cell r="U133">
            <v>216000</v>
          </cell>
          <cell r="V133">
            <v>216000</v>
          </cell>
          <cell r="W133">
            <v>0</v>
          </cell>
          <cell r="X133">
            <v>216000</v>
          </cell>
          <cell r="Y133">
            <v>216000</v>
          </cell>
          <cell r="Z133">
            <v>216000</v>
          </cell>
          <cell r="AA133">
            <v>216000</v>
          </cell>
          <cell r="AB133">
            <v>0</v>
          </cell>
        </row>
        <row r="134">
          <cell r="G134">
            <v>121068303</v>
          </cell>
          <cell r="H134" t="str">
            <v xml:space="preserve">Zuschüsse für Veranstaltungen      </v>
          </cell>
          <cell r="I134">
            <v>332</v>
          </cell>
          <cell r="J134">
            <v>40000</v>
          </cell>
          <cell r="K134">
            <v>155000</v>
          </cell>
          <cell r="L134">
            <v>55000</v>
          </cell>
          <cell r="M134">
            <v>67000</v>
          </cell>
          <cell r="P134" t="str">
            <v xml:space="preserve"> </v>
          </cell>
          <cell r="R134">
            <v>125000</v>
          </cell>
          <cell r="S134">
            <v>55000</v>
          </cell>
          <cell r="T134">
            <v>140000</v>
          </cell>
          <cell r="U134">
            <v>55000</v>
          </cell>
          <cell r="V134">
            <v>140000</v>
          </cell>
          <cell r="W134">
            <v>0</v>
          </cell>
          <cell r="X134">
            <v>125000</v>
          </cell>
          <cell r="Y134">
            <v>210000</v>
          </cell>
          <cell r="Z134">
            <v>125000</v>
          </cell>
          <cell r="AA134">
            <v>210000</v>
          </cell>
          <cell r="AB134">
            <v>0</v>
          </cell>
        </row>
        <row r="135">
          <cell r="G135">
            <v>121068390</v>
          </cell>
          <cell r="H135" t="str">
            <v xml:space="preserve">Zuschüsse an private Unternehmen aus zweckgebundenen Einnahmen    </v>
          </cell>
          <cell r="I135">
            <v>422</v>
          </cell>
          <cell r="J135">
            <v>0</v>
          </cell>
          <cell r="K135">
            <v>128377.5</v>
          </cell>
          <cell r="L135">
            <v>0</v>
          </cell>
          <cell r="M135">
            <v>0</v>
          </cell>
          <cell r="P135" t="str">
            <v xml:space="preserve"> </v>
          </cell>
          <cell r="R135">
            <v>0</v>
          </cell>
          <cell r="S135">
            <v>0</v>
          </cell>
          <cell r="T135">
            <v>0</v>
          </cell>
          <cell r="U135">
            <v>0</v>
          </cell>
          <cell r="V135">
            <v>0</v>
          </cell>
          <cell r="W135">
            <v>0</v>
          </cell>
          <cell r="X135">
            <v>0</v>
          </cell>
          <cell r="Y135">
            <v>0</v>
          </cell>
          <cell r="Z135">
            <v>0</v>
          </cell>
          <cell r="AA135">
            <v>0</v>
          </cell>
          <cell r="AB135">
            <v>0</v>
          </cell>
        </row>
        <row r="136">
          <cell r="G136">
            <v>121068393</v>
          </cell>
          <cell r="H136" t="str">
            <v xml:space="preserve">Zuschüsse für Ausgleichsmaßnahmen nach dem Naturschutzgesetz    </v>
          </cell>
          <cell r="I136">
            <v>332</v>
          </cell>
          <cell r="J136">
            <v>-381.81</v>
          </cell>
          <cell r="K136">
            <v>196.35</v>
          </cell>
          <cell r="L136">
            <v>0</v>
          </cell>
          <cell r="M136">
            <v>0</v>
          </cell>
          <cell r="P136" t="str">
            <v xml:space="preserve"> </v>
          </cell>
          <cell r="R136">
            <v>0</v>
          </cell>
          <cell r="S136">
            <v>0</v>
          </cell>
          <cell r="T136">
            <v>0</v>
          </cell>
          <cell r="U136">
            <v>0</v>
          </cell>
          <cell r="V136">
            <v>0</v>
          </cell>
          <cell r="W136">
            <v>0</v>
          </cell>
          <cell r="X136">
            <v>0</v>
          </cell>
          <cell r="Y136">
            <v>0</v>
          </cell>
          <cell r="Z136">
            <v>0</v>
          </cell>
          <cell r="AA136">
            <v>0</v>
          </cell>
          <cell r="AB136">
            <v>0</v>
          </cell>
        </row>
        <row r="137">
          <cell r="G137">
            <v>121068501</v>
          </cell>
          <cell r="H137" t="str">
            <v xml:space="preserve">Zuschüsse an die Stiftung Naturschutz     </v>
          </cell>
          <cell r="I137">
            <v>332</v>
          </cell>
          <cell r="J137">
            <v>272000</v>
          </cell>
          <cell r="K137">
            <v>272000</v>
          </cell>
          <cell r="L137">
            <v>272000</v>
          </cell>
          <cell r="M137">
            <v>272000</v>
          </cell>
          <cell r="P137" t="str">
            <v xml:space="preserve"> </v>
          </cell>
          <cell r="R137">
            <v>272000</v>
          </cell>
          <cell r="S137">
            <v>272000</v>
          </cell>
          <cell r="T137">
            <v>272000</v>
          </cell>
          <cell r="U137">
            <v>272000</v>
          </cell>
          <cell r="V137">
            <v>272000</v>
          </cell>
          <cell r="W137">
            <v>0</v>
          </cell>
          <cell r="X137">
            <v>272000</v>
          </cell>
          <cell r="Y137">
            <v>272000</v>
          </cell>
          <cell r="Z137">
            <v>272000</v>
          </cell>
          <cell r="AA137">
            <v>272000</v>
          </cell>
          <cell r="AB137">
            <v>0</v>
          </cell>
        </row>
        <row r="138">
          <cell r="G138">
            <v>121068524</v>
          </cell>
          <cell r="H138" t="str">
            <v xml:space="preserve">Zuschüsse an städtebauliche Institutionen     </v>
          </cell>
          <cell r="I138">
            <v>423</v>
          </cell>
          <cell r="J138">
            <v>127700</v>
          </cell>
          <cell r="K138">
            <v>104700</v>
          </cell>
          <cell r="L138">
            <v>105000</v>
          </cell>
          <cell r="M138">
            <v>79100</v>
          </cell>
          <cell r="P138" t="str">
            <v xml:space="preserve"> </v>
          </cell>
          <cell r="R138">
            <v>105000</v>
          </cell>
          <cell r="S138">
            <v>105000</v>
          </cell>
          <cell r="T138">
            <v>105000</v>
          </cell>
          <cell r="U138">
            <v>105000</v>
          </cell>
          <cell r="V138">
            <v>105000</v>
          </cell>
          <cell r="W138">
            <v>0</v>
          </cell>
          <cell r="X138">
            <v>105000</v>
          </cell>
          <cell r="Y138">
            <v>105000</v>
          </cell>
          <cell r="Z138">
            <v>105000</v>
          </cell>
          <cell r="AA138">
            <v>105000</v>
          </cell>
          <cell r="AB138">
            <v>0</v>
          </cell>
        </row>
        <row r="139">
          <cell r="G139">
            <v>121068569</v>
          </cell>
          <cell r="H139" t="str">
            <v xml:space="preserve">Sonstige Zuschüsse für konsumtive Zwecke im Inland     </v>
          </cell>
          <cell r="I139">
            <v>332</v>
          </cell>
          <cell r="J139">
            <v>910551.13</v>
          </cell>
          <cell r="K139">
            <v>893166.6</v>
          </cell>
          <cell r="L139">
            <v>880000</v>
          </cell>
          <cell r="M139">
            <v>867323.13</v>
          </cell>
          <cell r="P139" t="str">
            <v xml:space="preserve"> </v>
          </cell>
          <cell r="R139">
            <v>880000</v>
          </cell>
          <cell r="S139">
            <v>880000</v>
          </cell>
          <cell r="T139">
            <v>917000</v>
          </cell>
          <cell r="U139">
            <v>880000</v>
          </cell>
          <cell r="V139">
            <v>918000</v>
          </cell>
          <cell r="W139">
            <v>0</v>
          </cell>
          <cell r="X139">
            <v>880000</v>
          </cell>
          <cell r="Y139">
            <v>917000</v>
          </cell>
          <cell r="Z139">
            <v>880000</v>
          </cell>
          <cell r="AA139">
            <v>918000</v>
          </cell>
          <cell r="AB139">
            <v>0</v>
          </cell>
        </row>
        <row r="140">
          <cell r="G140">
            <v>121068579</v>
          </cell>
          <cell r="H140" t="str">
            <v xml:space="preserve">Mitgliedsbeiträge      </v>
          </cell>
          <cell r="I140">
            <v>332</v>
          </cell>
          <cell r="J140">
            <v>6964.07</v>
          </cell>
          <cell r="K140">
            <v>6978.1</v>
          </cell>
          <cell r="L140">
            <v>7000</v>
          </cell>
          <cell r="M140">
            <v>7236.53</v>
          </cell>
          <cell r="P140" t="str">
            <v xml:space="preserve"> </v>
          </cell>
          <cell r="R140">
            <v>7000</v>
          </cell>
          <cell r="S140">
            <v>7000</v>
          </cell>
          <cell r="T140">
            <v>7300</v>
          </cell>
          <cell r="U140">
            <v>7300</v>
          </cell>
          <cell r="V140">
            <v>7300</v>
          </cell>
          <cell r="W140">
            <v>0</v>
          </cell>
          <cell r="X140">
            <v>7000</v>
          </cell>
          <cell r="Y140">
            <v>7300</v>
          </cell>
          <cell r="Z140">
            <v>7300</v>
          </cell>
          <cell r="AA140">
            <v>7300</v>
          </cell>
          <cell r="AB140">
            <v>0</v>
          </cell>
        </row>
        <row r="141">
          <cell r="G141">
            <v>121068614</v>
          </cell>
          <cell r="H141" t="str">
            <v xml:space="preserve">Zuschuss an die Grün Berlin Stiftung  </v>
          </cell>
          <cell r="I141">
            <v>321</v>
          </cell>
          <cell r="J141">
            <v>0</v>
          </cell>
          <cell r="K141">
            <v>0</v>
          </cell>
          <cell r="L141">
            <v>0</v>
          </cell>
          <cell r="M141">
            <v>0</v>
          </cell>
          <cell r="P141" t="str">
            <v xml:space="preserve"> </v>
          </cell>
          <cell r="R141">
            <v>800000</v>
          </cell>
          <cell r="S141">
            <v>800000</v>
          </cell>
          <cell r="T141">
            <v>800000</v>
          </cell>
          <cell r="U141">
            <v>800000</v>
          </cell>
          <cell r="V141">
            <v>800000</v>
          </cell>
          <cell r="W141">
            <v>0</v>
          </cell>
          <cell r="X141">
            <v>800000</v>
          </cell>
          <cell r="Y141">
            <v>800000</v>
          </cell>
          <cell r="Z141">
            <v>800000</v>
          </cell>
          <cell r="AA141">
            <v>800000</v>
          </cell>
          <cell r="AB141">
            <v>0</v>
          </cell>
        </row>
        <row r="142">
          <cell r="G142">
            <v>121070110</v>
          </cell>
          <cell r="H142" t="str">
            <v xml:space="preserve">Grundsanierung des Sowjetischen Ehrenmals und Soldatenfriedhofs Schönholz    </v>
          </cell>
          <cell r="I142">
            <v>430</v>
          </cell>
          <cell r="J142">
            <v>748667.75</v>
          </cell>
          <cell r="K142">
            <v>3502951.11</v>
          </cell>
          <cell r="L142">
            <v>0</v>
          </cell>
          <cell r="M142">
            <v>4211062.5999999996</v>
          </cell>
          <cell r="N142">
            <v>0</v>
          </cell>
          <cell r="P142" t="str">
            <v/>
          </cell>
          <cell r="Q142">
            <v>0</v>
          </cell>
          <cell r="R142">
            <v>0</v>
          </cell>
          <cell r="S142">
            <v>0</v>
          </cell>
          <cell r="T142">
            <v>0</v>
          </cell>
          <cell r="U142">
            <v>0</v>
          </cell>
          <cell r="V142">
            <v>0</v>
          </cell>
          <cell r="W142">
            <v>0</v>
          </cell>
          <cell r="X142">
            <v>0</v>
          </cell>
          <cell r="Y142">
            <v>0</v>
          </cell>
          <cell r="Z142">
            <v>0</v>
          </cell>
          <cell r="AA142">
            <v>0</v>
          </cell>
          <cell r="AB142">
            <v>0</v>
          </cell>
        </row>
        <row r="143">
          <cell r="G143">
            <v>121070115</v>
          </cell>
          <cell r="H143" t="str">
            <v xml:space="preserve">Herstellung einer naturnahen Parkanlage im Umfeld des Zentralen Festplatzes am Kurt-Schumacher-Damm   </v>
          </cell>
          <cell r="I143">
            <v>332</v>
          </cell>
          <cell r="J143">
            <v>0</v>
          </cell>
          <cell r="K143">
            <v>0</v>
          </cell>
          <cell r="L143">
            <v>0</v>
          </cell>
          <cell r="M143">
            <v>0</v>
          </cell>
          <cell r="N143">
            <v>1770000</v>
          </cell>
          <cell r="O143">
            <v>0</v>
          </cell>
          <cell r="P143">
            <v>0</v>
          </cell>
          <cell r="Q143">
            <v>0</v>
          </cell>
          <cell r="R143">
            <v>350000</v>
          </cell>
          <cell r="S143">
            <v>710000</v>
          </cell>
          <cell r="T143">
            <v>710000</v>
          </cell>
          <cell r="U143">
            <v>710000</v>
          </cell>
          <cell r="V143">
            <v>710000</v>
          </cell>
          <cell r="W143">
            <v>0</v>
          </cell>
          <cell r="X143">
            <v>710000</v>
          </cell>
          <cell r="Y143">
            <v>710000</v>
          </cell>
          <cell r="Z143">
            <v>710000</v>
          </cell>
          <cell r="AA143">
            <v>710000</v>
          </cell>
          <cell r="AB143">
            <v>0</v>
          </cell>
          <cell r="AC143">
            <v>0</v>
          </cell>
        </row>
        <row r="144">
          <cell r="G144">
            <v>121070116</v>
          </cell>
          <cell r="H144" t="str">
            <v xml:space="preserve">Herstellung eines Grün- und Freiraumsystems an der Heidestraße    </v>
          </cell>
          <cell r="I144">
            <v>321</v>
          </cell>
          <cell r="J144">
            <v>0</v>
          </cell>
          <cell r="K144">
            <v>0</v>
          </cell>
          <cell r="L144">
            <v>10000</v>
          </cell>
          <cell r="M144">
            <v>50266.21</v>
          </cell>
          <cell r="N144">
            <v>5796500</v>
          </cell>
          <cell r="P144">
            <v>50266.21</v>
          </cell>
          <cell r="Q144">
            <v>0</v>
          </cell>
          <cell r="R144">
            <v>50000</v>
          </cell>
          <cell r="S144">
            <v>98000</v>
          </cell>
          <cell r="T144">
            <v>200000</v>
          </cell>
          <cell r="U144">
            <v>200000</v>
          </cell>
          <cell r="V144">
            <v>200000</v>
          </cell>
          <cell r="W144">
            <v>1000000</v>
          </cell>
          <cell r="X144">
            <v>124000</v>
          </cell>
          <cell r="Y144">
            <v>1955000</v>
          </cell>
          <cell r="Z144">
            <v>1955000</v>
          </cell>
          <cell r="AA144">
            <v>1955000</v>
          </cell>
          <cell r="AB144">
            <v>1000000</v>
          </cell>
          <cell r="AC144">
            <v>0</v>
          </cell>
        </row>
        <row r="145">
          <cell r="G145">
            <v>121081179</v>
          </cell>
          <cell r="H145" t="str">
            <v xml:space="preserve">Fahrzeuge      </v>
          </cell>
          <cell r="I145">
            <v>332</v>
          </cell>
          <cell r="J145">
            <v>24439.78</v>
          </cell>
          <cell r="K145">
            <v>0</v>
          </cell>
          <cell r="L145">
            <v>0</v>
          </cell>
          <cell r="M145">
            <v>0</v>
          </cell>
          <cell r="N145">
            <v>0</v>
          </cell>
          <cell r="P145" t="str">
            <v/>
          </cell>
          <cell r="Q145">
            <v>0</v>
          </cell>
          <cell r="R145">
            <v>0</v>
          </cell>
          <cell r="S145">
            <v>0</v>
          </cell>
          <cell r="T145">
            <v>0</v>
          </cell>
          <cell r="U145">
            <v>0</v>
          </cell>
          <cell r="V145">
            <v>0</v>
          </cell>
          <cell r="W145">
            <v>0</v>
          </cell>
          <cell r="X145">
            <v>0</v>
          </cell>
          <cell r="Y145">
            <v>0</v>
          </cell>
          <cell r="Z145">
            <v>0</v>
          </cell>
          <cell r="AA145">
            <v>0</v>
          </cell>
          <cell r="AB145">
            <v>0</v>
          </cell>
          <cell r="AC145">
            <v>0</v>
          </cell>
        </row>
        <row r="146">
          <cell r="G146">
            <v>121082164</v>
          </cell>
          <cell r="H146" t="str">
            <v>Kauf von Grundstücken für das Verwaltungs- und Stiftungsvermögen</v>
          </cell>
          <cell r="J146">
            <v>3249665.84</v>
          </cell>
          <cell r="K146">
            <v>0</v>
          </cell>
          <cell r="L146">
            <v>0</v>
          </cell>
          <cell r="M146">
            <v>0</v>
          </cell>
          <cell r="N146">
            <v>350000</v>
          </cell>
          <cell r="O146">
            <v>0</v>
          </cell>
          <cell r="P146">
            <v>0</v>
          </cell>
          <cell r="Q146">
            <v>0</v>
          </cell>
          <cell r="R146">
            <v>0</v>
          </cell>
          <cell r="S146">
            <v>0</v>
          </cell>
          <cell r="T146">
            <v>350000</v>
          </cell>
          <cell r="U146">
            <v>350000</v>
          </cell>
          <cell r="V146">
            <v>350000</v>
          </cell>
          <cell r="W146">
            <v>0</v>
          </cell>
          <cell r="X146">
            <v>0</v>
          </cell>
          <cell r="Y146">
            <v>0</v>
          </cell>
          <cell r="Z146">
            <v>0</v>
          </cell>
          <cell r="AA146">
            <v>0</v>
          </cell>
          <cell r="AB146">
            <v>0</v>
          </cell>
        </row>
        <row r="147">
          <cell r="G147">
            <v>121089114</v>
          </cell>
          <cell r="H147" t="str">
            <v xml:space="preserve">Zuschuss an die Grün Berlin GmbH für die Gründung einer Stiftung </v>
          </cell>
          <cell r="I147">
            <v>321</v>
          </cell>
          <cell r="J147">
            <v>0</v>
          </cell>
          <cell r="K147">
            <v>0</v>
          </cell>
          <cell r="L147">
            <v>70000</v>
          </cell>
          <cell r="M147">
            <v>100000</v>
          </cell>
          <cell r="N147">
            <v>100000</v>
          </cell>
          <cell r="O147">
            <v>0</v>
          </cell>
          <cell r="P147">
            <v>100000</v>
          </cell>
          <cell r="R147">
            <v>0</v>
          </cell>
          <cell r="S147">
            <v>0</v>
          </cell>
          <cell r="T147">
            <v>0</v>
          </cell>
          <cell r="U147">
            <v>0</v>
          </cell>
          <cell r="V147">
            <v>0</v>
          </cell>
          <cell r="W147">
            <v>0</v>
          </cell>
          <cell r="X147">
            <v>0</v>
          </cell>
          <cell r="Y147">
            <v>0</v>
          </cell>
          <cell r="Z147">
            <v>0</v>
          </cell>
          <cell r="AA147">
            <v>0</v>
          </cell>
          <cell r="AB147">
            <v>0</v>
          </cell>
          <cell r="AC147">
            <v>0</v>
          </cell>
        </row>
        <row r="148">
          <cell r="G148">
            <v>121089145</v>
          </cell>
          <cell r="H148" t="str">
            <v xml:space="preserve">Zuschuss an die Grün Berlin GmbH     </v>
          </cell>
          <cell r="I148">
            <v>321</v>
          </cell>
          <cell r="J148">
            <v>3249665.84</v>
          </cell>
          <cell r="K148">
            <v>6330803.46</v>
          </cell>
          <cell r="L148">
            <v>3975000</v>
          </cell>
          <cell r="M148">
            <v>5574329.0300000003</v>
          </cell>
          <cell r="N148">
            <v>27395000</v>
          </cell>
          <cell r="O148">
            <v>10665670.970000001</v>
          </cell>
          <cell r="P148">
            <v>16240000</v>
          </cell>
          <cell r="Q148">
            <v>0</v>
          </cell>
          <cell r="R148">
            <v>1000000</v>
          </cell>
          <cell r="S148">
            <v>1275000</v>
          </cell>
          <cell r="T148">
            <v>2605000</v>
          </cell>
          <cell r="U148">
            <v>1855000</v>
          </cell>
          <cell r="V148">
            <v>2615000</v>
          </cell>
          <cell r="W148">
            <v>2500000</v>
          </cell>
          <cell r="X148">
            <v>1200000</v>
          </cell>
          <cell r="Y148">
            <v>4100000</v>
          </cell>
          <cell r="Z148">
            <v>2000000</v>
          </cell>
          <cell r="AA148">
            <v>5122000</v>
          </cell>
          <cell r="AB148">
            <v>1800000</v>
          </cell>
          <cell r="AC148">
            <v>1200000</v>
          </cell>
        </row>
        <row r="149">
          <cell r="G149">
            <v>121089323</v>
          </cell>
          <cell r="H149" t="str">
            <v>Zuschüsse für Investitionen für umweltpädagogische Einrichtungen</v>
          </cell>
          <cell r="J149">
            <v>3249665.84</v>
          </cell>
          <cell r="K149">
            <v>0</v>
          </cell>
          <cell r="L149">
            <v>0</v>
          </cell>
          <cell r="M149">
            <v>0</v>
          </cell>
          <cell r="N149">
            <v>0</v>
          </cell>
          <cell r="O149">
            <v>0</v>
          </cell>
          <cell r="P149" t="str">
            <v/>
          </cell>
          <cell r="Q149">
            <v>0</v>
          </cell>
          <cell r="R149">
            <v>0</v>
          </cell>
          <cell r="S149">
            <v>0</v>
          </cell>
          <cell r="T149">
            <v>176000</v>
          </cell>
          <cell r="U149">
            <v>176000</v>
          </cell>
          <cell r="V149">
            <v>176000</v>
          </cell>
          <cell r="W149">
            <v>0</v>
          </cell>
          <cell r="X149">
            <v>0</v>
          </cell>
          <cell r="Y149">
            <v>0</v>
          </cell>
          <cell r="Z149">
            <v>0</v>
          </cell>
          <cell r="AA149">
            <v>0</v>
          </cell>
          <cell r="AB149">
            <v>0</v>
          </cell>
          <cell r="AC149">
            <v>0</v>
          </cell>
        </row>
        <row r="150">
          <cell r="G150">
            <v>121089366</v>
          </cell>
          <cell r="H150" t="str">
            <v xml:space="preserve">Zuschüsse für Investitionen zur Durchführung der Internationalen Gartenbauausstellung (IGA)   </v>
          </cell>
          <cell r="I150">
            <v>422</v>
          </cell>
          <cell r="J150">
            <v>0</v>
          </cell>
          <cell r="K150">
            <v>0</v>
          </cell>
          <cell r="L150">
            <v>500000</v>
          </cell>
          <cell r="M150">
            <v>125000</v>
          </cell>
          <cell r="N150">
            <v>14200000</v>
          </cell>
          <cell r="P150">
            <v>125000</v>
          </cell>
          <cell r="Q150">
            <v>0</v>
          </cell>
          <cell r="R150">
            <v>500000</v>
          </cell>
          <cell r="S150">
            <v>650000</v>
          </cell>
          <cell r="T150">
            <v>837000</v>
          </cell>
          <cell r="U150">
            <v>837000</v>
          </cell>
          <cell r="V150">
            <v>837000</v>
          </cell>
          <cell r="W150">
            <v>2200000</v>
          </cell>
          <cell r="X150">
            <v>2100000</v>
          </cell>
          <cell r="Y150">
            <v>2288000</v>
          </cell>
          <cell r="Z150">
            <v>2288000</v>
          </cell>
          <cell r="AA150">
            <v>2288000</v>
          </cell>
          <cell r="AB150">
            <v>4500000</v>
          </cell>
          <cell r="AC150">
            <v>6500000</v>
          </cell>
        </row>
        <row r="151">
          <cell r="G151">
            <v>121089365</v>
          </cell>
          <cell r="H151" t="str">
            <v>Zuschüsse für Maßnahmen zur Entwicklung des Zukunftsstandorts Tegel</v>
          </cell>
          <cell r="I151">
            <v>422</v>
          </cell>
          <cell r="J151">
            <v>0</v>
          </cell>
          <cell r="K151">
            <v>0</v>
          </cell>
          <cell r="L151">
            <v>0</v>
          </cell>
          <cell r="M151">
            <v>0</v>
          </cell>
          <cell r="N151">
            <v>240000000</v>
          </cell>
          <cell r="O151">
            <v>2400000</v>
          </cell>
          <cell r="P151">
            <v>2400000</v>
          </cell>
          <cell r="Q151">
            <v>0</v>
          </cell>
          <cell r="R151">
            <v>5000000</v>
          </cell>
          <cell r="S151">
            <v>12000000</v>
          </cell>
          <cell r="T151">
            <v>6500000</v>
          </cell>
          <cell r="U151">
            <v>6500000</v>
          </cell>
          <cell r="V151">
            <v>6500000</v>
          </cell>
          <cell r="W151">
            <v>45154000</v>
          </cell>
          <cell r="X151">
            <v>24000000</v>
          </cell>
          <cell r="Y151">
            <v>17900000</v>
          </cell>
          <cell r="Z151">
            <v>17900000</v>
          </cell>
          <cell r="AA151">
            <v>17900000</v>
          </cell>
          <cell r="AB151">
            <v>81151000</v>
          </cell>
          <cell r="AC151">
            <v>44800000</v>
          </cell>
        </row>
        <row r="152">
          <cell r="G152">
            <v>121089374</v>
          </cell>
          <cell r="H152" t="str">
            <v xml:space="preserve">Zuschuss an die Grün Berlin Stiftung für Investitionen </v>
          </cell>
          <cell r="I152">
            <v>321</v>
          </cell>
          <cell r="J152">
            <v>0</v>
          </cell>
          <cell r="K152">
            <v>0</v>
          </cell>
          <cell r="L152">
            <v>0</v>
          </cell>
          <cell r="M152">
            <v>0</v>
          </cell>
          <cell r="N152">
            <v>18677000</v>
          </cell>
          <cell r="O152">
            <v>4036000</v>
          </cell>
          <cell r="P152">
            <v>4036000</v>
          </cell>
          <cell r="Q152">
            <v>0</v>
          </cell>
          <cell r="R152">
            <v>2400000</v>
          </cell>
          <cell r="S152">
            <v>750000</v>
          </cell>
          <cell r="T152">
            <v>1422000</v>
          </cell>
          <cell r="U152">
            <v>1072000</v>
          </cell>
          <cell r="V152">
            <v>1422000</v>
          </cell>
          <cell r="W152">
            <v>2000000</v>
          </cell>
          <cell r="X152">
            <v>860000</v>
          </cell>
          <cell r="Y152">
            <v>2450000</v>
          </cell>
          <cell r="Z152">
            <v>2100000</v>
          </cell>
          <cell r="AA152">
            <v>2450000</v>
          </cell>
          <cell r="AB152">
            <v>2000000</v>
          </cell>
          <cell r="AC152">
            <v>1000000</v>
          </cell>
        </row>
        <row r="153">
          <cell r="G153">
            <v>121089835</v>
          </cell>
          <cell r="H153" t="str">
            <v xml:space="preserve">Zuführung von Kapital an die Stiftung Naturschutz Berlin     </v>
          </cell>
          <cell r="I153">
            <v>332</v>
          </cell>
          <cell r="J153">
            <v>1000000</v>
          </cell>
          <cell r="K153">
            <v>1000000</v>
          </cell>
          <cell r="L153">
            <v>0</v>
          </cell>
          <cell r="M153">
            <v>0</v>
          </cell>
          <cell r="N153">
            <v>0</v>
          </cell>
          <cell r="P153" t="str">
            <v/>
          </cell>
          <cell r="Q153">
            <v>0</v>
          </cell>
          <cell r="R153">
            <v>0</v>
          </cell>
          <cell r="S153">
            <v>0</v>
          </cell>
          <cell r="T153">
            <v>0</v>
          </cell>
          <cell r="U153">
            <v>0</v>
          </cell>
          <cell r="V153">
            <v>0</v>
          </cell>
          <cell r="W153">
            <v>0</v>
          </cell>
          <cell r="X153">
            <v>0</v>
          </cell>
          <cell r="Y153">
            <v>0</v>
          </cell>
          <cell r="Z153">
            <v>0</v>
          </cell>
          <cell r="AA153">
            <v>0</v>
          </cell>
          <cell r="AB153">
            <v>0</v>
          </cell>
          <cell r="AC153">
            <v>0</v>
          </cell>
        </row>
        <row r="154">
          <cell r="G154">
            <v>121098190</v>
          </cell>
          <cell r="H154" t="str">
            <v xml:space="preserve">Verrechnungen aus zweckgebundenen Einnahmen     </v>
          </cell>
          <cell r="I154">
            <v>890</v>
          </cell>
          <cell r="J154">
            <v>1616862.45</v>
          </cell>
          <cell r="K154">
            <v>1016101</v>
          </cell>
          <cell r="L154">
            <v>1247000</v>
          </cell>
          <cell r="M154">
            <v>1034155</v>
          </cell>
          <cell r="P154" t="str">
            <v xml:space="preserve"> </v>
          </cell>
          <cell r="Q154">
            <v>0</v>
          </cell>
          <cell r="R154">
            <v>1247000</v>
          </cell>
          <cell r="S154">
            <v>1247000</v>
          </cell>
          <cell r="T154">
            <v>1851000</v>
          </cell>
          <cell r="U154">
            <v>1247000</v>
          </cell>
          <cell r="V154">
            <v>1247000</v>
          </cell>
          <cell r="W154">
            <v>0</v>
          </cell>
          <cell r="X154">
            <v>1247000</v>
          </cell>
          <cell r="Y154">
            <v>1851000</v>
          </cell>
          <cell r="Z154">
            <v>1247000</v>
          </cell>
          <cell r="AA154">
            <v>1247000</v>
          </cell>
          <cell r="AB154">
            <v>0</v>
          </cell>
        </row>
        <row r="155">
          <cell r="G155" t="e">
            <v>#VALUE!</v>
          </cell>
        </row>
        <row r="156">
          <cell r="G156" t="e">
            <v>#VALUE!</v>
          </cell>
        </row>
        <row r="157">
          <cell r="G157" t="e">
            <v>#VALUE!</v>
          </cell>
        </row>
        <row r="158">
          <cell r="G158" t="e">
            <v>#VALUE!</v>
          </cell>
        </row>
        <row r="159">
          <cell r="G159">
            <v>121111116</v>
          </cell>
          <cell r="H159" t="str">
            <v xml:space="preserve">Benutzungsentgelte      </v>
          </cell>
          <cell r="I159">
            <v>512</v>
          </cell>
          <cell r="J159">
            <v>234896.97</v>
          </cell>
          <cell r="K159">
            <v>204951.48</v>
          </cell>
          <cell r="L159">
            <v>250000</v>
          </cell>
          <cell r="M159">
            <v>209615.74</v>
          </cell>
          <cell r="P159" t="str">
            <v xml:space="preserve"> </v>
          </cell>
          <cell r="R159">
            <v>250000</v>
          </cell>
          <cell r="S159">
            <v>250000</v>
          </cell>
          <cell r="T159">
            <v>250000</v>
          </cell>
          <cell r="U159">
            <v>250000</v>
          </cell>
          <cell r="V159">
            <v>250000</v>
          </cell>
          <cell r="X159">
            <v>250000</v>
          </cell>
          <cell r="Y159">
            <v>250000</v>
          </cell>
          <cell r="Z159">
            <v>250000</v>
          </cell>
          <cell r="AA159">
            <v>250000</v>
          </cell>
        </row>
        <row r="160">
          <cell r="G160">
            <v>121111149</v>
          </cell>
          <cell r="H160" t="str">
            <v xml:space="preserve">Gebühren nach der Verordnung über die Erhebung von Gebühren im Umweltschutz    </v>
          </cell>
          <cell r="I160">
            <v>512</v>
          </cell>
          <cell r="J160">
            <v>6732.75</v>
          </cell>
          <cell r="K160">
            <v>6285</v>
          </cell>
          <cell r="L160">
            <v>10000</v>
          </cell>
          <cell r="M160">
            <v>7662.5</v>
          </cell>
          <cell r="P160" t="str">
            <v xml:space="preserve"> </v>
          </cell>
          <cell r="R160">
            <v>10000</v>
          </cell>
          <cell r="S160">
            <v>10000</v>
          </cell>
          <cell r="T160">
            <v>10000</v>
          </cell>
          <cell r="U160">
            <v>10000</v>
          </cell>
          <cell r="V160">
            <v>10000</v>
          </cell>
          <cell r="X160">
            <v>10000</v>
          </cell>
          <cell r="Y160">
            <v>10000</v>
          </cell>
          <cell r="Z160">
            <v>10000</v>
          </cell>
          <cell r="AA160">
            <v>10000</v>
          </cell>
        </row>
        <row r="161">
          <cell r="G161">
            <v>121111193</v>
          </cell>
          <cell r="H161" t="str">
            <v xml:space="preserve">Ausgleichsabgabe nach dem Naturschutzrecht     </v>
          </cell>
          <cell r="I161">
            <v>512</v>
          </cell>
          <cell r="J161">
            <v>79993.66</v>
          </cell>
          <cell r="K161">
            <v>159682.21</v>
          </cell>
          <cell r="L161">
            <v>1000</v>
          </cell>
          <cell r="M161">
            <v>225723.71</v>
          </cell>
          <cell r="P161" t="str">
            <v xml:space="preserve"> </v>
          </cell>
          <cell r="R161">
            <v>1000</v>
          </cell>
          <cell r="S161">
            <v>1000</v>
          </cell>
          <cell r="T161">
            <v>1000</v>
          </cell>
          <cell r="U161">
            <v>1000</v>
          </cell>
          <cell r="V161">
            <v>1000</v>
          </cell>
          <cell r="X161">
            <v>1000</v>
          </cell>
          <cell r="Y161">
            <v>1000</v>
          </cell>
          <cell r="Z161">
            <v>1000</v>
          </cell>
          <cell r="AA161">
            <v>1000</v>
          </cell>
        </row>
        <row r="162">
          <cell r="G162">
            <v>121111201</v>
          </cell>
          <cell r="H162" t="str">
            <v xml:space="preserve">Geldstrafen, Geldbußen, Verwarnungs- und Zwangsgelder     </v>
          </cell>
          <cell r="I162">
            <v>512</v>
          </cell>
          <cell r="J162">
            <v>50987.38</v>
          </cell>
          <cell r="K162">
            <v>34833.39</v>
          </cell>
          <cell r="L162">
            <v>40000</v>
          </cell>
          <cell r="M162">
            <v>27492.3</v>
          </cell>
          <cell r="P162" t="str">
            <v xml:space="preserve"> </v>
          </cell>
          <cell r="R162">
            <v>40000</v>
          </cell>
          <cell r="S162">
            <v>40000</v>
          </cell>
          <cell r="T162">
            <v>40000</v>
          </cell>
          <cell r="U162">
            <v>40000</v>
          </cell>
          <cell r="V162">
            <v>40000</v>
          </cell>
          <cell r="X162">
            <v>40000</v>
          </cell>
          <cell r="Y162">
            <v>40000</v>
          </cell>
          <cell r="Z162">
            <v>40000</v>
          </cell>
          <cell r="AA162">
            <v>40000</v>
          </cell>
        </row>
        <row r="163">
          <cell r="G163">
            <v>121111901</v>
          </cell>
          <cell r="H163" t="str">
            <v xml:space="preserve">Veröffentlichungen      </v>
          </cell>
          <cell r="I163">
            <v>512</v>
          </cell>
          <cell r="J163">
            <v>310</v>
          </cell>
          <cell r="K163">
            <v>190</v>
          </cell>
          <cell r="L163">
            <v>1000</v>
          </cell>
          <cell r="M163">
            <v>450</v>
          </cell>
          <cell r="P163" t="str">
            <v xml:space="preserve"> </v>
          </cell>
          <cell r="R163">
            <v>1000</v>
          </cell>
          <cell r="S163">
            <v>1000</v>
          </cell>
          <cell r="T163">
            <v>1000</v>
          </cell>
          <cell r="U163">
            <v>1000</v>
          </cell>
          <cell r="V163">
            <v>1000</v>
          </cell>
          <cell r="X163">
            <v>1000</v>
          </cell>
          <cell r="Y163">
            <v>1000</v>
          </cell>
          <cell r="Z163">
            <v>1000</v>
          </cell>
          <cell r="AA163">
            <v>1000</v>
          </cell>
        </row>
        <row r="164">
          <cell r="G164">
            <v>121111903</v>
          </cell>
          <cell r="H164" t="str">
            <v xml:space="preserve">Schadenersatzleistungen, Vertragsstrafen     </v>
          </cell>
          <cell r="I164">
            <v>512</v>
          </cell>
          <cell r="J164">
            <v>0</v>
          </cell>
          <cell r="K164">
            <v>0</v>
          </cell>
          <cell r="L164">
            <v>1000</v>
          </cell>
          <cell r="M164">
            <v>3096.04</v>
          </cell>
          <cell r="P164" t="str">
            <v xml:space="preserve"> </v>
          </cell>
          <cell r="R164">
            <v>1000</v>
          </cell>
          <cell r="S164">
            <v>1000</v>
          </cell>
          <cell r="T164">
            <v>1000</v>
          </cell>
          <cell r="U164">
            <v>1000</v>
          </cell>
          <cell r="V164">
            <v>1000</v>
          </cell>
          <cell r="X164">
            <v>1000</v>
          </cell>
          <cell r="Y164">
            <v>1000</v>
          </cell>
          <cell r="Z164">
            <v>1000</v>
          </cell>
          <cell r="AA164">
            <v>1000</v>
          </cell>
        </row>
        <row r="165">
          <cell r="G165">
            <v>121111906</v>
          </cell>
          <cell r="H165" t="str">
            <v xml:space="preserve">Ersatz von Fernmeldegebühren      </v>
          </cell>
          <cell r="I165">
            <v>512</v>
          </cell>
          <cell r="J165">
            <v>594.35</v>
          </cell>
          <cell r="K165">
            <v>742.2</v>
          </cell>
          <cell r="L165">
            <v>1000</v>
          </cell>
          <cell r="M165">
            <v>686.7</v>
          </cell>
          <cell r="P165" t="str">
            <v xml:space="preserve"> </v>
          </cell>
          <cell r="R165">
            <v>1000</v>
          </cell>
          <cell r="S165">
            <v>1000</v>
          </cell>
          <cell r="T165">
            <v>1000</v>
          </cell>
          <cell r="U165">
            <v>1000</v>
          </cell>
          <cell r="V165">
            <v>1000</v>
          </cell>
          <cell r="X165">
            <v>1000</v>
          </cell>
          <cell r="Y165">
            <v>1000</v>
          </cell>
          <cell r="Z165">
            <v>1000</v>
          </cell>
          <cell r="AA165">
            <v>1000</v>
          </cell>
        </row>
        <row r="166">
          <cell r="G166">
            <v>121111921</v>
          </cell>
          <cell r="H166" t="str">
            <v xml:space="preserve">Rückzahlungen von Zuwendungen      </v>
          </cell>
          <cell r="I166">
            <v>512</v>
          </cell>
          <cell r="J166">
            <v>1286.81</v>
          </cell>
          <cell r="K166">
            <v>378.69</v>
          </cell>
          <cell r="L166">
            <v>1000</v>
          </cell>
          <cell r="M166">
            <v>46.99</v>
          </cell>
          <cell r="P166" t="str">
            <v xml:space="preserve"> </v>
          </cell>
          <cell r="R166">
            <v>1000</v>
          </cell>
          <cell r="S166">
            <v>1000</v>
          </cell>
          <cell r="T166">
            <v>1000</v>
          </cell>
          <cell r="U166">
            <v>1000</v>
          </cell>
          <cell r="V166">
            <v>1000</v>
          </cell>
          <cell r="X166">
            <v>1000</v>
          </cell>
          <cell r="Y166">
            <v>1000</v>
          </cell>
          <cell r="Z166">
            <v>1000</v>
          </cell>
          <cell r="AA166">
            <v>1000</v>
          </cell>
        </row>
        <row r="167">
          <cell r="G167">
            <v>121111934</v>
          </cell>
          <cell r="H167" t="str">
            <v xml:space="preserve">Rückzahlungen überzahlter Beträge     </v>
          </cell>
          <cell r="I167">
            <v>512</v>
          </cell>
          <cell r="J167">
            <v>15179.34</v>
          </cell>
          <cell r="K167">
            <v>14927.47</v>
          </cell>
          <cell r="L167">
            <v>20000</v>
          </cell>
          <cell r="M167">
            <v>8274.73</v>
          </cell>
          <cell r="P167" t="str">
            <v xml:space="preserve"> </v>
          </cell>
          <cell r="R167">
            <v>20000</v>
          </cell>
          <cell r="S167">
            <v>20000</v>
          </cell>
          <cell r="T167">
            <v>10000</v>
          </cell>
          <cell r="U167">
            <v>10000</v>
          </cell>
          <cell r="V167">
            <v>10000</v>
          </cell>
          <cell r="X167">
            <v>20000</v>
          </cell>
          <cell r="Y167">
            <v>10000</v>
          </cell>
          <cell r="Z167">
            <v>10000</v>
          </cell>
          <cell r="AA167">
            <v>10000</v>
          </cell>
        </row>
        <row r="168">
          <cell r="G168">
            <v>121111978</v>
          </cell>
          <cell r="H168" t="str">
            <v xml:space="preserve">Abführung von Überschüssen      </v>
          </cell>
          <cell r="I168">
            <v>512</v>
          </cell>
          <cell r="J168">
            <v>0</v>
          </cell>
          <cell r="K168">
            <v>0</v>
          </cell>
          <cell r="L168">
            <v>1000</v>
          </cell>
          <cell r="M168">
            <v>0</v>
          </cell>
          <cell r="P168" t="str">
            <v xml:space="preserve"> </v>
          </cell>
          <cell r="R168">
            <v>1000</v>
          </cell>
          <cell r="S168">
            <v>1000</v>
          </cell>
          <cell r="T168">
            <v>1000</v>
          </cell>
          <cell r="U168">
            <v>1000</v>
          </cell>
          <cell r="V168">
            <v>1000</v>
          </cell>
          <cell r="X168">
            <v>1000</v>
          </cell>
          <cell r="Y168">
            <v>1000</v>
          </cell>
          <cell r="Z168">
            <v>1000</v>
          </cell>
          <cell r="AA168">
            <v>1000</v>
          </cell>
        </row>
        <row r="169">
          <cell r="G169">
            <v>121111979</v>
          </cell>
          <cell r="H169" t="str">
            <v xml:space="preserve">Verschiedene Einnahmen      </v>
          </cell>
          <cell r="I169">
            <v>512</v>
          </cell>
          <cell r="J169">
            <v>744</v>
          </cell>
          <cell r="K169">
            <v>480.5</v>
          </cell>
          <cell r="L169">
            <v>1000</v>
          </cell>
          <cell r="M169">
            <v>2066.3000000000002</v>
          </cell>
          <cell r="P169" t="str">
            <v xml:space="preserve"> </v>
          </cell>
          <cell r="R169">
            <v>1000</v>
          </cell>
          <cell r="S169">
            <v>1000</v>
          </cell>
          <cell r="T169">
            <v>1000</v>
          </cell>
          <cell r="U169">
            <v>1000</v>
          </cell>
          <cell r="V169">
            <v>1000</v>
          </cell>
          <cell r="X169">
            <v>1000</v>
          </cell>
          <cell r="Y169">
            <v>1000</v>
          </cell>
          <cell r="Z169">
            <v>1000</v>
          </cell>
          <cell r="AA169">
            <v>1000</v>
          </cell>
        </row>
        <row r="170">
          <cell r="G170">
            <v>121111981</v>
          </cell>
          <cell r="H170" t="str">
            <v xml:space="preserve">Verkauf von Altmaterial und ausgesonderten Sachen     </v>
          </cell>
          <cell r="I170">
            <v>512</v>
          </cell>
          <cell r="J170">
            <v>1596.24</v>
          </cell>
          <cell r="K170">
            <v>3858.62</v>
          </cell>
          <cell r="L170">
            <v>2000</v>
          </cell>
          <cell r="M170">
            <v>1052.1500000000001</v>
          </cell>
          <cell r="P170" t="str">
            <v xml:space="preserve"> </v>
          </cell>
          <cell r="R170">
            <v>2000</v>
          </cell>
          <cell r="S170">
            <v>2000</v>
          </cell>
          <cell r="T170">
            <v>2000</v>
          </cell>
          <cell r="U170">
            <v>2000</v>
          </cell>
          <cell r="V170">
            <v>2000</v>
          </cell>
          <cell r="X170">
            <v>2000</v>
          </cell>
          <cell r="Y170">
            <v>2000</v>
          </cell>
          <cell r="Z170">
            <v>2000</v>
          </cell>
          <cell r="AA170">
            <v>2000</v>
          </cell>
        </row>
        <row r="171">
          <cell r="G171">
            <v>121112401</v>
          </cell>
          <cell r="H171" t="str">
            <v xml:space="preserve">Mieten für Grundstücke, Gebäude und Räume     </v>
          </cell>
          <cell r="I171">
            <v>512</v>
          </cell>
          <cell r="J171">
            <v>21960.5</v>
          </cell>
          <cell r="K171">
            <v>229248.97</v>
          </cell>
          <cell r="L171">
            <v>30000</v>
          </cell>
          <cell r="M171">
            <v>225233.29</v>
          </cell>
          <cell r="P171" t="str">
            <v xml:space="preserve"> </v>
          </cell>
          <cell r="R171">
            <v>30000</v>
          </cell>
          <cell r="S171">
            <v>30000</v>
          </cell>
          <cell r="T171">
            <v>30000</v>
          </cell>
          <cell r="U171">
            <v>30000</v>
          </cell>
          <cell r="V171">
            <v>30000</v>
          </cell>
          <cell r="X171">
            <v>30000</v>
          </cell>
          <cell r="Y171">
            <v>30000</v>
          </cell>
          <cell r="Z171">
            <v>30000</v>
          </cell>
          <cell r="AA171">
            <v>30000</v>
          </cell>
        </row>
        <row r="172">
          <cell r="G172">
            <v>121112504</v>
          </cell>
          <cell r="H172" t="str">
            <v xml:space="preserve">Erlöse für Dienstleistungen      </v>
          </cell>
          <cell r="I172">
            <v>512</v>
          </cell>
          <cell r="J172">
            <v>815.18</v>
          </cell>
          <cell r="K172">
            <v>657</v>
          </cell>
          <cell r="L172">
            <v>1000</v>
          </cell>
          <cell r="M172">
            <v>0</v>
          </cell>
          <cell r="P172" t="str">
            <v xml:space="preserve"> </v>
          </cell>
          <cell r="R172">
            <v>1000</v>
          </cell>
          <cell r="S172">
            <v>1000</v>
          </cell>
          <cell r="T172">
            <v>1000</v>
          </cell>
          <cell r="U172">
            <v>1000</v>
          </cell>
          <cell r="V172">
            <v>1000</v>
          </cell>
          <cell r="X172">
            <v>1000</v>
          </cell>
          <cell r="Y172">
            <v>1000</v>
          </cell>
          <cell r="Z172">
            <v>1000</v>
          </cell>
          <cell r="AA172">
            <v>1000</v>
          </cell>
        </row>
        <row r="173">
          <cell r="G173">
            <v>121112511</v>
          </cell>
          <cell r="H173" t="str">
            <v xml:space="preserve">Verkaufserlöse      </v>
          </cell>
          <cell r="I173">
            <v>512</v>
          </cell>
          <cell r="J173">
            <v>2218677.96</v>
          </cell>
          <cell r="K173">
            <v>3222454.51</v>
          </cell>
          <cell r="L173">
            <v>2200000</v>
          </cell>
          <cell r="M173">
            <v>3710423.03</v>
          </cell>
          <cell r="P173" t="str">
            <v xml:space="preserve"> </v>
          </cell>
          <cell r="R173">
            <v>2200000</v>
          </cell>
          <cell r="S173">
            <v>2200000</v>
          </cell>
          <cell r="T173">
            <v>2500000</v>
          </cell>
          <cell r="U173">
            <v>3000000</v>
          </cell>
          <cell r="V173">
            <v>3000000</v>
          </cell>
          <cell r="X173">
            <v>2200000</v>
          </cell>
          <cell r="Y173">
            <v>2500000</v>
          </cell>
          <cell r="Z173">
            <v>3000000</v>
          </cell>
          <cell r="AA173">
            <v>3000000</v>
          </cell>
        </row>
        <row r="174">
          <cell r="G174">
            <v>121113108</v>
          </cell>
          <cell r="H174" t="str">
            <v xml:space="preserve">Erlösbeteiligungen aus Grundstücksverkäufen des Verwaltungsvermögens    </v>
          </cell>
          <cell r="I174">
            <v>811</v>
          </cell>
          <cell r="J174">
            <v>63288.06</v>
          </cell>
          <cell r="K174">
            <v>17851.27</v>
          </cell>
          <cell r="L174">
            <v>1000</v>
          </cell>
          <cell r="M174">
            <v>10269.19</v>
          </cell>
          <cell r="P174" t="str">
            <v xml:space="preserve"> </v>
          </cell>
          <cell r="R174">
            <v>1000</v>
          </cell>
          <cell r="S174">
            <v>1000</v>
          </cell>
          <cell r="T174">
            <v>1000</v>
          </cell>
          <cell r="U174">
            <v>1000</v>
          </cell>
          <cell r="V174">
            <v>1000</v>
          </cell>
          <cell r="X174">
            <v>1000</v>
          </cell>
          <cell r="Y174">
            <v>1000</v>
          </cell>
          <cell r="Z174">
            <v>1000</v>
          </cell>
          <cell r="AA174">
            <v>1000</v>
          </cell>
        </row>
        <row r="175">
          <cell r="G175">
            <v>121113203</v>
          </cell>
          <cell r="H175" t="str">
            <v xml:space="preserve">Verkauf von beweglichem Vermögen     </v>
          </cell>
          <cell r="I175">
            <v>512</v>
          </cell>
          <cell r="J175">
            <v>65398.28</v>
          </cell>
          <cell r="K175">
            <v>104069.56</v>
          </cell>
          <cell r="L175">
            <v>30000</v>
          </cell>
          <cell r="M175">
            <v>85142</v>
          </cell>
          <cell r="P175" t="str">
            <v xml:space="preserve"> </v>
          </cell>
          <cell r="R175">
            <v>30000</v>
          </cell>
          <cell r="S175">
            <v>30000</v>
          </cell>
          <cell r="T175">
            <v>30000</v>
          </cell>
          <cell r="U175">
            <v>30000</v>
          </cell>
          <cell r="V175">
            <v>30000</v>
          </cell>
          <cell r="X175">
            <v>30000</v>
          </cell>
          <cell r="Y175">
            <v>30000</v>
          </cell>
          <cell r="Z175">
            <v>30000</v>
          </cell>
          <cell r="AA175">
            <v>30000</v>
          </cell>
        </row>
        <row r="176">
          <cell r="G176">
            <v>121128101</v>
          </cell>
          <cell r="H176" t="str">
            <v xml:space="preserve">Ersatz von Ausgaben      </v>
          </cell>
          <cell r="I176">
            <v>512</v>
          </cell>
          <cell r="K176">
            <v>0</v>
          </cell>
          <cell r="L176">
            <v>0</v>
          </cell>
          <cell r="M176">
            <v>7655.91</v>
          </cell>
          <cell r="P176" t="str">
            <v xml:space="preserve"> </v>
          </cell>
          <cell r="R176">
            <v>0</v>
          </cell>
          <cell r="S176">
            <v>0</v>
          </cell>
          <cell r="T176">
            <v>0</v>
          </cell>
          <cell r="U176">
            <v>0</v>
          </cell>
          <cell r="V176">
            <v>0</v>
          </cell>
          <cell r="X176">
            <v>0</v>
          </cell>
          <cell r="Y176">
            <v>0</v>
          </cell>
          <cell r="Z176">
            <v>0</v>
          </cell>
          <cell r="AA176">
            <v>0</v>
          </cell>
        </row>
        <row r="177">
          <cell r="G177">
            <v>121128290</v>
          </cell>
          <cell r="H177" t="str">
            <v xml:space="preserve">Sonstige zweckgebundene Einnahmen für konsumtive Zwecke    </v>
          </cell>
          <cell r="I177">
            <v>512</v>
          </cell>
          <cell r="J177">
            <v>93023.45</v>
          </cell>
          <cell r="K177">
            <v>26822.13</v>
          </cell>
          <cell r="L177">
            <v>1000</v>
          </cell>
          <cell r="M177">
            <v>17259.2</v>
          </cell>
          <cell r="P177" t="str">
            <v xml:space="preserve"> </v>
          </cell>
          <cell r="R177">
            <v>1000</v>
          </cell>
          <cell r="S177">
            <v>1000</v>
          </cell>
          <cell r="T177">
            <v>1000</v>
          </cell>
          <cell r="U177">
            <v>1000</v>
          </cell>
          <cell r="V177">
            <v>1000</v>
          </cell>
          <cell r="X177">
            <v>1000</v>
          </cell>
          <cell r="Y177">
            <v>1000</v>
          </cell>
          <cell r="Z177">
            <v>1000</v>
          </cell>
          <cell r="AA177">
            <v>1000</v>
          </cell>
        </row>
        <row r="178">
          <cell r="G178">
            <v>121151101</v>
          </cell>
          <cell r="H178" t="str">
            <v xml:space="preserve">Geschäftsbedarf      </v>
          </cell>
          <cell r="I178">
            <v>512</v>
          </cell>
          <cell r="J178">
            <v>30744.91</v>
          </cell>
          <cell r="K178">
            <v>34939.17</v>
          </cell>
          <cell r="L178">
            <v>35000</v>
          </cell>
          <cell r="M178">
            <v>28787.99</v>
          </cell>
          <cell r="P178" t="str">
            <v xml:space="preserve"> </v>
          </cell>
          <cell r="R178">
            <v>35000</v>
          </cell>
          <cell r="S178">
            <v>35000</v>
          </cell>
          <cell r="T178">
            <v>40000</v>
          </cell>
          <cell r="U178">
            <v>35000</v>
          </cell>
          <cell r="V178">
            <v>35000</v>
          </cell>
          <cell r="X178">
            <v>35000</v>
          </cell>
          <cell r="Y178">
            <v>40000</v>
          </cell>
          <cell r="Z178">
            <v>35000</v>
          </cell>
          <cell r="AA178">
            <v>35000</v>
          </cell>
        </row>
        <row r="179">
          <cell r="G179">
            <v>121151111</v>
          </cell>
          <cell r="H179" t="str">
            <v xml:space="preserve">Geschäftsbedarf für die verfahrensunabhängige IuK-Technik    </v>
          </cell>
          <cell r="I179">
            <v>512</v>
          </cell>
          <cell r="J179">
            <v>23440.87</v>
          </cell>
          <cell r="K179">
            <v>21069.73</v>
          </cell>
          <cell r="L179">
            <v>16000</v>
          </cell>
          <cell r="M179">
            <v>26663.79</v>
          </cell>
          <cell r="P179" t="str">
            <v xml:space="preserve"> </v>
          </cell>
          <cell r="R179">
            <v>16000</v>
          </cell>
          <cell r="S179">
            <v>16000</v>
          </cell>
          <cell r="T179">
            <v>16000</v>
          </cell>
          <cell r="U179">
            <v>16000</v>
          </cell>
          <cell r="V179">
            <v>16000</v>
          </cell>
          <cell r="X179">
            <v>16000</v>
          </cell>
          <cell r="Y179">
            <v>16000</v>
          </cell>
          <cell r="Z179">
            <v>16000</v>
          </cell>
          <cell r="AA179">
            <v>16000</v>
          </cell>
        </row>
        <row r="180">
          <cell r="G180">
            <v>121151136</v>
          </cell>
          <cell r="H180" t="str">
            <v xml:space="preserve">Geschäftsbedarf für die verfahrensabhängige IuK-Technik    </v>
          </cell>
          <cell r="I180">
            <v>512</v>
          </cell>
          <cell r="J180">
            <v>0</v>
          </cell>
          <cell r="K180">
            <v>0</v>
          </cell>
          <cell r="L180">
            <v>1000</v>
          </cell>
          <cell r="M180">
            <v>139.83000000000001</v>
          </cell>
          <cell r="P180" t="str">
            <v xml:space="preserve"> </v>
          </cell>
          <cell r="R180">
            <v>1000</v>
          </cell>
          <cell r="S180">
            <v>1000</v>
          </cell>
          <cell r="T180">
            <v>1000</v>
          </cell>
          <cell r="U180">
            <v>1000</v>
          </cell>
          <cell r="V180">
            <v>1000</v>
          </cell>
          <cell r="X180">
            <v>1000</v>
          </cell>
          <cell r="Y180">
            <v>1000</v>
          </cell>
          <cell r="Z180">
            <v>1000</v>
          </cell>
          <cell r="AA180">
            <v>1000</v>
          </cell>
        </row>
        <row r="181">
          <cell r="G181">
            <v>121151140</v>
          </cell>
          <cell r="H181" t="str">
            <v xml:space="preserve">Geräte, Ausstattungs- und Ausrüstungsgegenstände     </v>
          </cell>
          <cell r="I181">
            <v>512</v>
          </cell>
          <cell r="J181">
            <v>184942.76</v>
          </cell>
          <cell r="K181">
            <v>153138.71</v>
          </cell>
          <cell r="L181">
            <v>145000</v>
          </cell>
          <cell r="M181">
            <v>164928.35999999999</v>
          </cell>
          <cell r="P181" t="str">
            <v xml:space="preserve"> </v>
          </cell>
          <cell r="R181">
            <v>145000</v>
          </cell>
          <cell r="S181">
            <v>145000</v>
          </cell>
          <cell r="T181">
            <v>160000</v>
          </cell>
          <cell r="U181">
            <v>160000</v>
          </cell>
          <cell r="V181">
            <v>160000</v>
          </cell>
          <cell r="X181">
            <v>145000</v>
          </cell>
          <cell r="Y181">
            <v>160000</v>
          </cell>
          <cell r="Z181">
            <v>160000</v>
          </cell>
          <cell r="AA181">
            <v>160000</v>
          </cell>
        </row>
        <row r="182">
          <cell r="G182">
            <v>121151143</v>
          </cell>
          <cell r="H182" t="str">
            <v xml:space="preserve">Geräte, Ausstattungs- und Ausrüstungsgegenstände für die verfahrensunabhängige IuK-Technik   </v>
          </cell>
          <cell r="I182">
            <v>512</v>
          </cell>
          <cell r="J182">
            <v>33810.06</v>
          </cell>
          <cell r="K182">
            <v>36859.03</v>
          </cell>
          <cell r="L182">
            <v>40000</v>
          </cell>
          <cell r="M182">
            <v>29971.86</v>
          </cell>
          <cell r="P182" t="str">
            <v xml:space="preserve"> </v>
          </cell>
          <cell r="R182">
            <v>40000</v>
          </cell>
          <cell r="S182">
            <v>40000</v>
          </cell>
          <cell r="T182">
            <v>35000</v>
          </cell>
          <cell r="U182">
            <v>25000</v>
          </cell>
          <cell r="V182">
            <v>25000</v>
          </cell>
          <cell r="X182">
            <v>40000</v>
          </cell>
          <cell r="Y182">
            <v>35000</v>
          </cell>
          <cell r="Z182">
            <v>25000</v>
          </cell>
          <cell r="AA182">
            <v>25000</v>
          </cell>
        </row>
        <row r="183">
          <cell r="G183">
            <v>121151403</v>
          </cell>
          <cell r="H183" t="str">
            <v xml:space="preserve">Ausgaben für die Haltung von Fahrzeugen     </v>
          </cell>
          <cell r="I183">
            <v>512</v>
          </cell>
          <cell r="J183">
            <v>443517.1</v>
          </cell>
          <cell r="K183">
            <v>478447.17</v>
          </cell>
          <cell r="L183">
            <v>440000</v>
          </cell>
          <cell r="M183">
            <v>457724.67</v>
          </cell>
          <cell r="P183" t="str">
            <v xml:space="preserve"> </v>
          </cell>
          <cell r="R183">
            <v>440000</v>
          </cell>
          <cell r="S183">
            <v>440000</v>
          </cell>
          <cell r="T183">
            <v>480000</v>
          </cell>
          <cell r="U183">
            <v>460000</v>
          </cell>
          <cell r="V183">
            <v>460000</v>
          </cell>
          <cell r="X183">
            <v>440000</v>
          </cell>
          <cell r="Y183">
            <v>480000</v>
          </cell>
          <cell r="Z183">
            <v>460000</v>
          </cell>
          <cell r="AA183">
            <v>460000</v>
          </cell>
        </row>
        <row r="184">
          <cell r="G184">
            <v>121151408</v>
          </cell>
          <cell r="H184" t="str">
            <v xml:space="preserve">Dienst- und Schutzkleidung      </v>
          </cell>
          <cell r="I184">
            <v>512</v>
          </cell>
          <cell r="J184">
            <v>153363.03</v>
          </cell>
          <cell r="K184">
            <v>149495.88</v>
          </cell>
          <cell r="L184">
            <v>160000</v>
          </cell>
          <cell r="M184">
            <v>150643.25</v>
          </cell>
          <cell r="P184" t="str">
            <v xml:space="preserve"> </v>
          </cell>
          <cell r="R184">
            <v>160000</v>
          </cell>
          <cell r="S184">
            <v>160000</v>
          </cell>
          <cell r="T184">
            <v>160000</v>
          </cell>
          <cell r="U184">
            <v>160000</v>
          </cell>
          <cell r="V184">
            <v>160000</v>
          </cell>
          <cell r="X184">
            <v>160000</v>
          </cell>
          <cell r="Y184">
            <v>160000</v>
          </cell>
          <cell r="Z184">
            <v>160000</v>
          </cell>
          <cell r="AA184">
            <v>160000</v>
          </cell>
        </row>
        <row r="185">
          <cell r="G185">
            <v>121151423</v>
          </cell>
          <cell r="H185" t="str">
            <v xml:space="preserve">Saat- und Pflanzgut, Düngemittel     </v>
          </cell>
          <cell r="I185">
            <v>512</v>
          </cell>
          <cell r="J185">
            <v>27366.66</v>
          </cell>
          <cell r="K185">
            <v>28806.98</v>
          </cell>
          <cell r="L185">
            <v>30000</v>
          </cell>
          <cell r="M185">
            <v>27915.09</v>
          </cell>
          <cell r="P185" t="str">
            <v xml:space="preserve"> </v>
          </cell>
          <cell r="R185">
            <v>30000</v>
          </cell>
          <cell r="S185">
            <v>30000</v>
          </cell>
          <cell r="T185">
            <v>50000</v>
          </cell>
          <cell r="U185">
            <v>30000</v>
          </cell>
          <cell r="V185">
            <v>30000</v>
          </cell>
          <cell r="X185">
            <v>30000</v>
          </cell>
          <cell r="Y185">
            <v>50000</v>
          </cell>
          <cell r="Z185">
            <v>30000</v>
          </cell>
          <cell r="AA185">
            <v>30000</v>
          </cell>
        </row>
        <row r="186">
          <cell r="G186">
            <v>121151479</v>
          </cell>
          <cell r="H186" t="str">
            <v xml:space="preserve">Allgemeine Verbrauchsmittel      </v>
          </cell>
          <cell r="I186">
            <v>512</v>
          </cell>
          <cell r="J186">
            <v>9241.6200000000008</v>
          </cell>
          <cell r="K186">
            <v>9877.11</v>
          </cell>
          <cell r="L186">
            <v>10000</v>
          </cell>
          <cell r="M186">
            <v>8933.2900000000009</v>
          </cell>
          <cell r="P186" t="str">
            <v xml:space="preserve"> </v>
          </cell>
          <cell r="R186">
            <v>10000</v>
          </cell>
          <cell r="S186">
            <v>10000</v>
          </cell>
          <cell r="T186">
            <v>10000</v>
          </cell>
          <cell r="U186">
            <v>10000</v>
          </cell>
          <cell r="V186">
            <v>10000</v>
          </cell>
          <cell r="X186">
            <v>10000</v>
          </cell>
          <cell r="Y186">
            <v>10000</v>
          </cell>
          <cell r="Z186">
            <v>10000</v>
          </cell>
          <cell r="AA186">
            <v>10000</v>
          </cell>
        </row>
        <row r="187">
          <cell r="G187">
            <v>121151701</v>
          </cell>
          <cell r="H187" t="str">
            <v xml:space="preserve">Bewirtschaftungsausgaben      </v>
          </cell>
          <cell r="I187">
            <v>512</v>
          </cell>
          <cell r="J187">
            <v>233004.42</v>
          </cell>
          <cell r="K187">
            <v>247736.14</v>
          </cell>
          <cell r="L187">
            <v>243000</v>
          </cell>
          <cell r="M187">
            <v>339904.78899999999</v>
          </cell>
          <cell r="P187" t="str">
            <v xml:space="preserve"> </v>
          </cell>
          <cell r="R187">
            <v>243000</v>
          </cell>
          <cell r="S187">
            <v>243000</v>
          </cell>
          <cell r="T187">
            <v>308000</v>
          </cell>
          <cell r="U187">
            <v>270000</v>
          </cell>
          <cell r="V187">
            <v>270000</v>
          </cell>
          <cell r="X187">
            <v>243000</v>
          </cell>
          <cell r="Y187">
            <v>308000</v>
          </cell>
          <cell r="Z187">
            <v>270000</v>
          </cell>
          <cell r="AA187">
            <v>270000</v>
          </cell>
        </row>
        <row r="188">
          <cell r="G188">
            <v>121151801</v>
          </cell>
          <cell r="H188" t="str">
            <v xml:space="preserve">Mieten für Grundstücke, Gebäude und Räume     </v>
          </cell>
          <cell r="I188">
            <v>512</v>
          </cell>
          <cell r="J188">
            <v>461.48</v>
          </cell>
          <cell r="K188">
            <v>712.09</v>
          </cell>
          <cell r="L188">
            <v>1000</v>
          </cell>
          <cell r="M188">
            <v>5575.82</v>
          </cell>
          <cell r="P188" t="str">
            <v xml:space="preserve"> </v>
          </cell>
          <cell r="R188">
            <v>1000</v>
          </cell>
          <cell r="S188">
            <v>1000</v>
          </cell>
          <cell r="T188">
            <v>5000</v>
          </cell>
          <cell r="U188">
            <v>5000</v>
          </cell>
          <cell r="V188">
            <v>5000</v>
          </cell>
          <cell r="X188">
            <v>1000</v>
          </cell>
          <cell r="Y188">
            <v>5000</v>
          </cell>
          <cell r="Z188">
            <v>5000</v>
          </cell>
          <cell r="AA188">
            <v>5000</v>
          </cell>
        </row>
        <row r="189">
          <cell r="G189">
            <v>121151803</v>
          </cell>
          <cell r="H189" t="str">
            <v xml:space="preserve">Mieten für Maschinen und Geräte     </v>
          </cell>
          <cell r="I189">
            <v>512</v>
          </cell>
          <cell r="J189">
            <v>12864.79</v>
          </cell>
          <cell r="K189">
            <v>11994.02</v>
          </cell>
          <cell r="L189">
            <v>15000</v>
          </cell>
          <cell r="M189">
            <v>12315.08</v>
          </cell>
          <cell r="P189" t="str">
            <v xml:space="preserve"> </v>
          </cell>
          <cell r="R189">
            <v>15000</v>
          </cell>
          <cell r="S189">
            <v>15000</v>
          </cell>
          <cell r="T189">
            <v>23800</v>
          </cell>
          <cell r="U189">
            <v>23800</v>
          </cell>
          <cell r="V189">
            <v>23800</v>
          </cell>
          <cell r="X189">
            <v>15000</v>
          </cell>
          <cell r="Y189">
            <v>23800</v>
          </cell>
          <cell r="Z189">
            <v>23800</v>
          </cell>
          <cell r="AA189">
            <v>23800</v>
          </cell>
        </row>
        <row r="190">
          <cell r="G190">
            <v>121151910</v>
          </cell>
          <cell r="H190" t="str">
            <v xml:space="preserve">Kleiner Unterhaltungsbedarf      </v>
          </cell>
          <cell r="I190">
            <v>512</v>
          </cell>
          <cell r="J190">
            <v>12944.09</v>
          </cell>
          <cell r="K190">
            <v>5166.58</v>
          </cell>
          <cell r="L190">
            <v>5000</v>
          </cell>
          <cell r="M190">
            <v>4795.91</v>
          </cell>
          <cell r="P190" t="str">
            <v xml:space="preserve"> </v>
          </cell>
          <cell r="R190">
            <v>5000</v>
          </cell>
          <cell r="S190">
            <v>5000</v>
          </cell>
          <cell r="T190">
            <v>5000</v>
          </cell>
          <cell r="U190">
            <v>5000</v>
          </cell>
          <cell r="V190">
            <v>5000</v>
          </cell>
          <cell r="X190">
            <v>5000</v>
          </cell>
          <cell r="Y190">
            <v>5000</v>
          </cell>
          <cell r="Z190">
            <v>5000</v>
          </cell>
          <cell r="AA190">
            <v>5000</v>
          </cell>
        </row>
        <row r="191">
          <cell r="G191">
            <v>121152124</v>
          </cell>
          <cell r="H191" t="str">
            <v xml:space="preserve">Unterhaltung der Forsten      </v>
          </cell>
          <cell r="I191">
            <v>512</v>
          </cell>
          <cell r="J191">
            <v>795308.6</v>
          </cell>
          <cell r="K191">
            <v>724259.1</v>
          </cell>
          <cell r="L191">
            <v>750000</v>
          </cell>
          <cell r="M191">
            <v>926434.63</v>
          </cell>
          <cell r="P191" t="str">
            <v xml:space="preserve"> </v>
          </cell>
          <cell r="R191">
            <v>780000</v>
          </cell>
          <cell r="S191">
            <v>630000</v>
          </cell>
          <cell r="T191">
            <v>930000</v>
          </cell>
          <cell r="U191">
            <v>780000</v>
          </cell>
          <cell r="V191">
            <v>850000</v>
          </cell>
          <cell r="X191">
            <v>630000</v>
          </cell>
          <cell r="Y191">
            <v>930000</v>
          </cell>
          <cell r="Z191">
            <v>780000</v>
          </cell>
          <cell r="AA191">
            <v>850000</v>
          </cell>
        </row>
        <row r="192">
          <cell r="G192">
            <v>121152190</v>
          </cell>
          <cell r="H192" t="str">
            <v xml:space="preserve">Unterhaltung des sonstigen unbeweglichen Vermögens aus zweckgebundenen Einnahmen    </v>
          </cell>
          <cell r="I192">
            <v>512</v>
          </cell>
          <cell r="J192">
            <v>145569.51999999999</v>
          </cell>
          <cell r="K192">
            <v>102038.44</v>
          </cell>
          <cell r="L192">
            <v>2000</v>
          </cell>
          <cell r="M192">
            <v>95018.44</v>
          </cell>
          <cell r="P192" t="str">
            <v xml:space="preserve"> </v>
          </cell>
          <cell r="Q192">
            <v>645624.47</v>
          </cell>
          <cell r="R192">
            <v>2000</v>
          </cell>
          <cell r="S192">
            <v>2000</v>
          </cell>
          <cell r="T192">
            <v>2000</v>
          </cell>
          <cell r="U192">
            <v>2000</v>
          </cell>
          <cell r="V192">
            <v>2000</v>
          </cell>
          <cell r="X192">
            <v>2000</v>
          </cell>
          <cell r="Y192">
            <v>2000</v>
          </cell>
          <cell r="Z192">
            <v>2000</v>
          </cell>
          <cell r="AA192">
            <v>2000</v>
          </cell>
        </row>
        <row r="193">
          <cell r="G193">
            <v>121152501</v>
          </cell>
          <cell r="H193" t="str">
            <v xml:space="preserve">Aus- und Fortbildung      </v>
          </cell>
          <cell r="I193">
            <v>512</v>
          </cell>
          <cell r="J193">
            <v>48096.1</v>
          </cell>
          <cell r="K193">
            <v>50701.29</v>
          </cell>
          <cell r="L193">
            <v>50000</v>
          </cell>
          <cell r="M193">
            <v>30610.52</v>
          </cell>
          <cell r="P193" t="str">
            <v xml:space="preserve"> </v>
          </cell>
          <cell r="R193">
            <v>50000</v>
          </cell>
          <cell r="S193">
            <v>50000</v>
          </cell>
          <cell r="T193">
            <v>50000</v>
          </cell>
          <cell r="U193">
            <v>50000</v>
          </cell>
          <cell r="V193">
            <v>50000</v>
          </cell>
          <cell r="X193">
            <v>50000</v>
          </cell>
          <cell r="Y193">
            <v>50000</v>
          </cell>
          <cell r="Z193">
            <v>50000</v>
          </cell>
          <cell r="AA193">
            <v>50000</v>
          </cell>
        </row>
        <row r="194">
          <cell r="G194">
            <v>121152511</v>
          </cell>
          <cell r="H194" t="str">
            <v xml:space="preserve">Aus- und Fortbildung für die verfahrensunabhängige IuK-Technik    </v>
          </cell>
          <cell r="I194">
            <v>512</v>
          </cell>
          <cell r="J194">
            <v>10031.129999999999</v>
          </cell>
          <cell r="K194">
            <v>2623.24</v>
          </cell>
          <cell r="L194">
            <v>2000</v>
          </cell>
          <cell r="M194">
            <v>2351.5100000000002</v>
          </cell>
          <cell r="P194" t="str">
            <v xml:space="preserve"> </v>
          </cell>
          <cell r="R194">
            <v>2000</v>
          </cell>
          <cell r="S194">
            <v>2000</v>
          </cell>
          <cell r="T194">
            <v>2000</v>
          </cell>
          <cell r="U194">
            <v>2000</v>
          </cell>
          <cell r="V194">
            <v>2000</v>
          </cell>
          <cell r="X194">
            <v>2000</v>
          </cell>
          <cell r="Y194">
            <v>2000</v>
          </cell>
          <cell r="Z194">
            <v>2000</v>
          </cell>
          <cell r="AA194">
            <v>2000</v>
          </cell>
        </row>
        <row r="195">
          <cell r="G195">
            <v>121152536</v>
          </cell>
          <cell r="H195" t="str">
            <v xml:space="preserve">Aus- und Fortbildung für die verfahrensabhängige IuK-Technik    </v>
          </cell>
          <cell r="I195">
            <v>512</v>
          </cell>
          <cell r="J195">
            <v>0</v>
          </cell>
          <cell r="K195">
            <v>0</v>
          </cell>
          <cell r="L195">
            <v>1000</v>
          </cell>
          <cell r="M195">
            <v>429.1</v>
          </cell>
          <cell r="P195" t="str">
            <v xml:space="preserve"> </v>
          </cell>
          <cell r="R195">
            <v>1000</v>
          </cell>
          <cell r="S195">
            <v>1000</v>
          </cell>
          <cell r="T195">
            <v>1000</v>
          </cell>
          <cell r="U195">
            <v>1000</v>
          </cell>
          <cell r="V195">
            <v>1000</v>
          </cell>
          <cell r="X195">
            <v>1000</v>
          </cell>
          <cell r="Y195">
            <v>1000</v>
          </cell>
          <cell r="Z195">
            <v>1000</v>
          </cell>
          <cell r="AA195">
            <v>1000</v>
          </cell>
        </row>
        <row r="196">
          <cell r="G196">
            <v>121152602</v>
          </cell>
          <cell r="H196" t="str">
            <v xml:space="preserve">Sitzungsgelder, Kostenentschädigungen     </v>
          </cell>
          <cell r="I196">
            <v>512</v>
          </cell>
          <cell r="J196">
            <v>222.78</v>
          </cell>
          <cell r="K196">
            <v>180.64</v>
          </cell>
          <cell r="L196">
            <v>1000</v>
          </cell>
          <cell r="M196">
            <v>158.52000000000001</v>
          </cell>
          <cell r="P196" t="str">
            <v xml:space="preserve"> </v>
          </cell>
          <cell r="R196">
            <v>1000</v>
          </cell>
          <cell r="S196">
            <v>1000</v>
          </cell>
          <cell r="T196">
            <v>1000</v>
          </cell>
          <cell r="U196">
            <v>1000</v>
          </cell>
          <cell r="V196">
            <v>1000</v>
          </cell>
          <cell r="X196">
            <v>1000</v>
          </cell>
          <cell r="Y196">
            <v>1000</v>
          </cell>
          <cell r="Z196">
            <v>1000</v>
          </cell>
          <cell r="AA196">
            <v>1000</v>
          </cell>
        </row>
        <row r="197">
          <cell r="G197">
            <v>121152610</v>
          </cell>
          <cell r="H197" t="str">
            <v>Gutachten</v>
          </cell>
          <cell r="I197">
            <v>512</v>
          </cell>
          <cell r="K197">
            <v>0</v>
          </cell>
          <cell r="L197">
            <v>0</v>
          </cell>
          <cell r="M197">
            <v>0</v>
          </cell>
          <cell r="P197" t="str">
            <v xml:space="preserve"> </v>
          </cell>
          <cell r="R197">
            <v>45000</v>
          </cell>
          <cell r="S197">
            <v>45000</v>
          </cell>
          <cell r="T197">
            <v>45000</v>
          </cell>
          <cell r="U197">
            <v>45000</v>
          </cell>
          <cell r="V197">
            <v>45000</v>
          </cell>
          <cell r="X197">
            <v>45000</v>
          </cell>
          <cell r="Y197">
            <v>45000</v>
          </cell>
          <cell r="Z197">
            <v>45000</v>
          </cell>
          <cell r="AA197">
            <v>45000</v>
          </cell>
        </row>
        <row r="198">
          <cell r="G198">
            <v>121152703</v>
          </cell>
          <cell r="H198" t="str">
            <v xml:space="preserve">Dienstreisen      </v>
          </cell>
          <cell r="I198">
            <v>512</v>
          </cell>
          <cell r="J198">
            <v>7368.61</v>
          </cell>
          <cell r="K198">
            <v>7060.32</v>
          </cell>
          <cell r="L198">
            <v>6000</v>
          </cell>
          <cell r="M198">
            <v>8694.74</v>
          </cell>
          <cell r="P198" t="str">
            <v xml:space="preserve"> </v>
          </cell>
          <cell r="R198">
            <v>6000</v>
          </cell>
          <cell r="S198">
            <v>6000</v>
          </cell>
          <cell r="T198">
            <v>8000</v>
          </cell>
          <cell r="U198">
            <v>6000</v>
          </cell>
          <cell r="V198">
            <v>6000</v>
          </cell>
          <cell r="X198">
            <v>6000</v>
          </cell>
          <cell r="Y198">
            <v>8000</v>
          </cell>
          <cell r="Z198">
            <v>6000</v>
          </cell>
          <cell r="AA198">
            <v>6000</v>
          </cell>
        </row>
        <row r="199">
          <cell r="G199">
            <v>121153108</v>
          </cell>
          <cell r="H199" t="str">
            <v xml:space="preserve">Besucher/innen-Betreuung      </v>
          </cell>
          <cell r="I199">
            <v>512</v>
          </cell>
          <cell r="J199">
            <v>419.78</v>
          </cell>
          <cell r="K199">
            <v>195.06</v>
          </cell>
          <cell r="L199">
            <v>1000</v>
          </cell>
          <cell r="M199">
            <v>374.1</v>
          </cell>
          <cell r="P199" t="str">
            <v xml:space="preserve"> </v>
          </cell>
          <cell r="R199">
            <v>1000</v>
          </cell>
          <cell r="S199">
            <v>1000</v>
          </cell>
          <cell r="T199">
            <v>1000</v>
          </cell>
          <cell r="U199">
            <v>1000</v>
          </cell>
          <cell r="V199">
            <v>1000</v>
          </cell>
          <cell r="X199">
            <v>1000</v>
          </cell>
          <cell r="Y199">
            <v>1000</v>
          </cell>
          <cell r="Z199">
            <v>1000</v>
          </cell>
          <cell r="AA199">
            <v>1000</v>
          </cell>
        </row>
        <row r="200">
          <cell r="G200">
            <v>121153111</v>
          </cell>
          <cell r="H200" t="str">
            <v xml:space="preserve">Ausschreibungen, Bekanntmachungen     </v>
          </cell>
          <cell r="I200">
            <v>512</v>
          </cell>
          <cell r="J200">
            <v>3403.4</v>
          </cell>
          <cell r="K200">
            <v>4621.6099999999997</v>
          </cell>
          <cell r="L200">
            <v>3000</v>
          </cell>
          <cell r="M200">
            <v>6123.74</v>
          </cell>
          <cell r="P200" t="str">
            <v xml:space="preserve"> </v>
          </cell>
          <cell r="R200">
            <v>3000</v>
          </cell>
          <cell r="S200">
            <v>3000</v>
          </cell>
          <cell r="T200">
            <v>4000</v>
          </cell>
          <cell r="U200">
            <v>3000</v>
          </cell>
          <cell r="V200">
            <v>3000</v>
          </cell>
          <cell r="X200">
            <v>3000</v>
          </cell>
          <cell r="Y200">
            <v>4000</v>
          </cell>
          <cell r="Z200">
            <v>3000</v>
          </cell>
          <cell r="AA200">
            <v>3000</v>
          </cell>
        </row>
        <row r="201">
          <cell r="G201">
            <v>121154010</v>
          </cell>
          <cell r="H201" t="str">
            <v xml:space="preserve">Dienstleistungen      </v>
          </cell>
          <cell r="I201">
            <v>512</v>
          </cell>
          <cell r="J201">
            <v>206141.39</v>
          </cell>
          <cell r="K201">
            <v>203250.93</v>
          </cell>
          <cell r="L201">
            <v>313000</v>
          </cell>
          <cell r="M201">
            <v>221788.95</v>
          </cell>
          <cell r="P201" t="str">
            <v xml:space="preserve"> </v>
          </cell>
          <cell r="R201">
            <v>273000</v>
          </cell>
          <cell r="S201">
            <v>273000</v>
          </cell>
          <cell r="T201">
            <v>333000</v>
          </cell>
          <cell r="U201">
            <v>273000</v>
          </cell>
          <cell r="V201">
            <v>303000</v>
          </cell>
          <cell r="X201">
            <v>273000</v>
          </cell>
          <cell r="Y201">
            <v>323000</v>
          </cell>
          <cell r="Z201">
            <v>273000</v>
          </cell>
          <cell r="AA201">
            <v>303000</v>
          </cell>
        </row>
        <row r="202">
          <cell r="G202">
            <v>121154039</v>
          </cell>
          <cell r="H202" t="str">
            <v xml:space="preserve">Haltung von Tieren      </v>
          </cell>
          <cell r="I202">
            <v>512</v>
          </cell>
          <cell r="J202">
            <v>19429.09</v>
          </cell>
          <cell r="K202">
            <v>17732.59</v>
          </cell>
          <cell r="L202">
            <v>20000</v>
          </cell>
          <cell r="M202">
            <v>19770.66</v>
          </cell>
          <cell r="P202" t="str">
            <v xml:space="preserve"> </v>
          </cell>
          <cell r="R202">
            <v>20000</v>
          </cell>
          <cell r="S202">
            <v>20000</v>
          </cell>
          <cell r="T202">
            <v>25000</v>
          </cell>
          <cell r="U202">
            <v>20000</v>
          </cell>
          <cell r="V202">
            <v>20000</v>
          </cell>
          <cell r="X202">
            <v>20000</v>
          </cell>
          <cell r="Y202">
            <v>25000</v>
          </cell>
          <cell r="Z202">
            <v>20000</v>
          </cell>
          <cell r="AA202">
            <v>20000</v>
          </cell>
        </row>
        <row r="203">
          <cell r="G203">
            <v>121154053</v>
          </cell>
          <cell r="H203" t="str">
            <v xml:space="preserve">Veranstaltungen      </v>
          </cell>
          <cell r="I203">
            <v>512</v>
          </cell>
          <cell r="J203">
            <v>19541.490000000002</v>
          </cell>
          <cell r="K203">
            <v>20044.650000000001</v>
          </cell>
          <cell r="L203">
            <v>20000</v>
          </cell>
          <cell r="M203">
            <v>18559.86</v>
          </cell>
          <cell r="P203" t="str">
            <v xml:space="preserve"> </v>
          </cell>
          <cell r="R203">
            <v>20000</v>
          </cell>
          <cell r="S203">
            <v>20000</v>
          </cell>
          <cell r="T203">
            <v>20000</v>
          </cell>
          <cell r="U203">
            <v>20000</v>
          </cell>
          <cell r="V203">
            <v>20000</v>
          </cell>
          <cell r="X203">
            <v>20000</v>
          </cell>
          <cell r="Y203">
            <v>20000</v>
          </cell>
          <cell r="Z203">
            <v>20000</v>
          </cell>
          <cell r="AA203">
            <v>20000</v>
          </cell>
        </row>
        <row r="204">
          <cell r="G204">
            <v>121154060</v>
          </cell>
          <cell r="H204" t="str">
            <v xml:space="preserve">Dienstleistungen für die verfahrensunabhängige IuK-Technik    </v>
          </cell>
          <cell r="I204">
            <v>512</v>
          </cell>
          <cell r="J204">
            <v>8340.94</v>
          </cell>
          <cell r="K204">
            <v>83105.84</v>
          </cell>
          <cell r="L204">
            <v>31000</v>
          </cell>
          <cell r="M204">
            <v>33691.33</v>
          </cell>
          <cell r="P204" t="str">
            <v xml:space="preserve"> </v>
          </cell>
          <cell r="R204">
            <v>31000</v>
          </cell>
          <cell r="S204">
            <v>31000</v>
          </cell>
          <cell r="T204">
            <v>27000</v>
          </cell>
          <cell r="U204">
            <v>27000</v>
          </cell>
          <cell r="V204">
            <v>27000</v>
          </cell>
          <cell r="X204">
            <v>31000</v>
          </cell>
          <cell r="Y204">
            <v>27000</v>
          </cell>
          <cell r="Z204">
            <v>27000</v>
          </cell>
          <cell r="AA204">
            <v>27000</v>
          </cell>
        </row>
        <row r="205">
          <cell r="G205">
            <v>121154079</v>
          </cell>
          <cell r="H205" t="str">
            <v xml:space="preserve">Verschiedene Ausgaben      </v>
          </cell>
          <cell r="I205">
            <v>512</v>
          </cell>
          <cell r="J205">
            <v>22</v>
          </cell>
          <cell r="K205">
            <v>369.7</v>
          </cell>
          <cell r="L205">
            <v>1000</v>
          </cell>
          <cell r="M205">
            <v>235.75</v>
          </cell>
          <cell r="P205" t="str">
            <v xml:space="preserve"> </v>
          </cell>
          <cell r="R205">
            <v>1000</v>
          </cell>
          <cell r="S205">
            <v>1000</v>
          </cell>
          <cell r="T205">
            <v>1000</v>
          </cell>
          <cell r="U205">
            <v>1000</v>
          </cell>
          <cell r="V205">
            <v>1000</v>
          </cell>
          <cell r="X205">
            <v>1000</v>
          </cell>
          <cell r="Y205">
            <v>1000</v>
          </cell>
          <cell r="Z205">
            <v>1000</v>
          </cell>
          <cell r="AA205">
            <v>1000</v>
          </cell>
        </row>
        <row r="206">
          <cell r="G206">
            <v>121154085</v>
          </cell>
          <cell r="H206" t="str">
            <v xml:space="preserve">Dienstleistungen für die verfahrensabhängige IuK-Technik    </v>
          </cell>
          <cell r="I206">
            <v>512</v>
          </cell>
          <cell r="J206">
            <v>54818.11</v>
          </cell>
          <cell r="K206">
            <v>0</v>
          </cell>
          <cell r="L206">
            <v>40000</v>
          </cell>
          <cell r="M206">
            <v>59308.01</v>
          </cell>
          <cell r="P206" t="str">
            <v xml:space="preserve"> </v>
          </cell>
          <cell r="R206">
            <v>40000</v>
          </cell>
          <cell r="S206">
            <v>40000</v>
          </cell>
          <cell r="T206">
            <v>75600</v>
          </cell>
          <cell r="U206">
            <v>75600</v>
          </cell>
          <cell r="V206">
            <v>75600</v>
          </cell>
          <cell r="X206">
            <v>40000</v>
          </cell>
          <cell r="Y206">
            <v>75600</v>
          </cell>
          <cell r="Z206">
            <v>75600</v>
          </cell>
          <cell r="AA206">
            <v>75600</v>
          </cell>
        </row>
        <row r="207">
          <cell r="G207">
            <v>121163201</v>
          </cell>
          <cell r="H207" t="str">
            <v xml:space="preserve">Ersatz von Verwaltungsausgaben an Länder     </v>
          </cell>
          <cell r="I207">
            <v>512</v>
          </cell>
          <cell r="J207">
            <v>49823.01</v>
          </cell>
          <cell r="K207">
            <v>17400</v>
          </cell>
          <cell r="L207">
            <v>18000</v>
          </cell>
          <cell r="M207">
            <v>17717</v>
          </cell>
          <cell r="P207" t="str">
            <v xml:space="preserve"> </v>
          </cell>
          <cell r="R207">
            <v>18000</v>
          </cell>
          <cell r="S207">
            <v>18000</v>
          </cell>
          <cell r="T207">
            <v>18000</v>
          </cell>
          <cell r="U207">
            <v>18000</v>
          </cell>
          <cell r="V207">
            <v>18000</v>
          </cell>
          <cell r="X207">
            <v>18000</v>
          </cell>
          <cell r="Y207">
            <v>18000</v>
          </cell>
          <cell r="Z207">
            <v>18000</v>
          </cell>
          <cell r="AA207">
            <v>18000</v>
          </cell>
        </row>
        <row r="208">
          <cell r="G208">
            <v>121167101</v>
          </cell>
          <cell r="H208" t="str">
            <v xml:space="preserve">Ersatz von Ausgaben      </v>
          </cell>
          <cell r="I208">
            <v>512</v>
          </cell>
          <cell r="J208">
            <v>54000</v>
          </cell>
          <cell r="K208">
            <v>54000</v>
          </cell>
          <cell r="L208">
            <v>54000</v>
          </cell>
          <cell r="M208">
            <v>45000</v>
          </cell>
          <cell r="P208" t="str">
            <v xml:space="preserve"> </v>
          </cell>
          <cell r="R208">
            <v>0</v>
          </cell>
          <cell r="S208">
            <v>0</v>
          </cell>
          <cell r="T208">
            <v>30400</v>
          </cell>
          <cell r="U208">
            <v>31400</v>
          </cell>
          <cell r="V208">
            <v>31400</v>
          </cell>
          <cell r="X208">
            <v>0</v>
          </cell>
          <cell r="Y208">
            <v>20000</v>
          </cell>
          <cell r="Z208">
            <v>20000</v>
          </cell>
          <cell r="AA208">
            <v>20000</v>
          </cell>
        </row>
        <row r="209">
          <cell r="G209">
            <v>121168458</v>
          </cell>
          <cell r="H209" t="str">
            <v xml:space="preserve">Zuschüsse an Organisationen für die Waldschularbeit     </v>
          </cell>
          <cell r="I209">
            <v>512</v>
          </cell>
          <cell r="J209">
            <v>419983.22</v>
          </cell>
          <cell r="K209">
            <v>425600</v>
          </cell>
          <cell r="L209">
            <v>420000</v>
          </cell>
          <cell r="M209">
            <v>417756.55</v>
          </cell>
          <cell r="P209" t="str">
            <v xml:space="preserve"> </v>
          </cell>
          <cell r="R209">
            <v>420000</v>
          </cell>
          <cell r="S209">
            <v>420000</v>
          </cell>
          <cell r="T209">
            <v>698000</v>
          </cell>
          <cell r="U209">
            <v>420000</v>
          </cell>
          <cell r="V209">
            <v>698000</v>
          </cell>
          <cell r="X209">
            <v>420000</v>
          </cell>
          <cell r="Y209">
            <v>698000</v>
          </cell>
          <cell r="Z209">
            <v>420000</v>
          </cell>
          <cell r="AA209">
            <v>698000</v>
          </cell>
        </row>
        <row r="210">
          <cell r="G210">
            <v>121168569</v>
          </cell>
          <cell r="H210" t="str">
            <v xml:space="preserve">Sonstige Zuschüsse für konsumtive Zwecke im Inland     </v>
          </cell>
          <cell r="I210">
            <v>512</v>
          </cell>
          <cell r="J210">
            <v>0</v>
          </cell>
          <cell r="K210">
            <v>200000</v>
          </cell>
          <cell r="L210">
            <v>200000</v>
          </cell>
          <cell r="M210">
            <v>200000</v>
          </cell>
          <cell r="P210" t="str">
            <v xml:space="preserve"> </v>
          </cell>
          <cell r="R210">
            <v>100000</v>
          </cell>
          <cell r="S210">
            <v>100000</v>
          </cell>
          <cell r="T210">
            <v>100000</v>
          </cell>
          <cell r="U210">
            <v>100000</v>
          </cell>
          <cell r="V210">
            <v>100000</v>
          </cell>
          <cell r="X210">
            <v>0</v>
          </cell>
          <cell r="Y210">
            <v>0</v>
          </cell>
          <cell r="Z210">
            <v>0</v>
          </cell>
          <cell r="AA210">
            <v>0</v>
          </cell>
        </row>
        <row r="211">
          <cell r="G211">
            <v>121168579</v>
          </cell>
          <cell r="H211" t="str">
            <v xml:space="preserve">Mitgliedsbeiträge      </v>
          </cell>
          <cell r="I211">
            <v>512</v>
          </cell>
          <cell r="J211">
            <v>7857.53</v>
          </cell>
          <cell r="K211">
            <v>7670.88</v>
          </cell>
          <cell r="L211">
            <v>10000</v>
          </cell>
          <cell r="M211">
            <v>10684.18</v>
          </cell>
          <cell r="P211" t="str">
            <v xml:space="preserve"> </v>
          </cell>
          <cell r="R211">
            <v>10000</v>
          </cell>
          <cell r="S211">
            <v>10000</v>
          </cell>
          <cell r="T211">
            <v>10000</v>
          </cell>
          <cell r="U211">
            <v>10000</v>
          </cell>
          <cell r="V211">
            <v>10000</v>
          </cell>
          <cell r="X211">
            <v>10000</v>
          </cell>
          <cell r="Y211">
            <v>10000</v>
          </cell>
          <cell r="Z211">
            <v>10000</v>
          </cell>
          <cell r="AA211">
            <v>10000</v>
          </cell>
        </row>
        <row r="212">
          <cell r="G212">
            <v>121181101</v>
          </cell>
          <cell r="H212" t="str">
            <v xml:space="preserve">Erwerb von Rückefahrzeugen      </v>
          </cell>
          <cell r="I212">
            <v>512</v>
          </cell>
          <cell r="J212">
            <v>119995.91</v>
          </cell>
          <cell r="K212">
            <v>119967.75</v>
          </cell>
          <cell r="L212">
            <v>120000</v>
          </cell>
          <cell r="M212">
            <v>172193</v>
          </cell>
          <cell r="P212" t="str">
            <v xml:space="preserve"> </v>
          </cell>
          <cell r="R212">
            <v>120000</v>
          </cell>
          <cell r="S212">
            <v>120000</v>
          </cell>
          <cell r="T212">
            <v>150000</v>
          </cell>
          <cell r="U212">
            <v>150000</v>
          </cell>
          <cell r="V212">
            <v>150000</v>
          </cell>
          <cell r="X212">
            <v>120000</v>
          </cell>
          <cell r="Y212">
            <v>150000</v>
          </cell>
          <cell r="Z212">
            <v>150000</v>
          </cell>
          <cell r="AA212">
            <v>150000</v>
          </cell>
          <cell r="AC212">
            <v>120000</v>
          </cell>
        </row>
        <row r="213">
          <cell r="G213">
            <v>121181102</v>
          </cell>
          <cell r="H213" t="str">
            <v xml:space="preserve">Erwerb eines Hubsteigers      </v>
          </cell>
          <cell r="I213">
            <v>512</v>
          </cell>
          <cell r="J213">
            <v>0</v>
          </cell>
          <cell r="K213">
            <v>228715.39</v>
          </cell>
          <cell r="L213">
            <v>0</v>
          </cell>
          <cell r="M213">
            <v>0</v>
          </cell>
          <cell r="P213" t="str">
            <v xml:space="preserve"> </v>
          </cell>
          <cell r="R213">
            <v>0</v>
          </cell>
          <cell r="S213">
            <v>0</v>
          </cell>
          <cell r="X213">
            <v>250000</v>
          </cell>
          <cell r="Y213">
            <v>250000</v>
          </cell>
          <cell r="Z213">
            <v>250000</v>
          </cell>
          <cell r="AA213">
            <v>250000</v>
          </cell>
          <cell r="AC213">
            <v>0</v>
          </cell>
        </row>
        <row r="214">
          <cell r="G214">
            <v>121181179</v>
          </cell>
          <cell r="H214" t="str">
            <v xml:space="preserve">Fahrzeuge      </v>
          </cell>
          <cell r="I214">
            <v>512</v>
          </cell>
          <cell r="J214">
            <v>234599.21</v>
          </cell>
          <cell r="K214">
            <v>209657.45</v>
          </cell>
          <cell r="L214">
            <v>210000</v>
          </cell>
          <cell r="M214">
            <v>209893.1</v>
          </cell>
          <cell r="P214" t="str">
            <v xml:space="preserve"> </v>
          </cell>
          <cell r="R214">
            <v>210000</v>
          </cell>
          <cell r="S214">
            <v>210000</v>
          </cell>
          <cell r="T214">
            <v>290000</v>
          </cell>
          <cell r="U214">
            <v>210000</v>
          </cell>
          <cell r="V214">
            <v>250000</v>
          </cell>
          <cell r="X214">
            <v>210000</v>
          </cell>
          <cell r="Y214">
            <v>290000</v>
          </cell>
          <cell r="Z214">
            <v>210000</v>
          </cell>
          <cell r="AA214">
            <v>250000</v>
          </cell>
          <cell r="AC214">
            <v>210000</v>
          </cell>
        </row>
        <row r="215">
          <cell r="G215">
            <v>121181259</v>
          </cell>
          <cell r="H215" t="str">
            <v xml:space="preserve">Geräte, technische Einrichtungen, Ausstattungen für die verfahrensabhängige IuK-Technik   </v>
          </cell>
          <cell r="I215">
            <v>512</v>
          </cell>
          <cell r="J215">
            <v>88181.85</v>
          </cell>
          <cell r="K215">
            <v>0</v>
          </cell>
          <cell r="L215">
            <v>0</v>
          </cell>
          <cell r="M215">
            <v>0</v>
          </cell>
          <cell r="P215" t="str">
            <v xml:space="preserve"> </v>
          </cell>
          <cell r="R215">
            <v>0</v>
          </cell>
          <cell r="S215">
            <v>0</v>
          </cell>
          <cell r="T215">
            <v>0</v>
          </cell>
          <cell r="U215">
            <v>0</v>
          </cell>
          <cell r="V215">
            <v>0</v>
          </cell>
          <cell r="X215">
            <v>13000</v>
          </cell>
          <cell r="Y215">
            <v>13000</v>
          </cell>
          <cell r="Z215">
            <v>13000</v>
          </cell>
          <cell r="AA215">
            <v>13000</v>
          </cell>
          <cell r="AC215">
            <v>13000</v>
          </cell>
        </row>
        <row r="216">
          <cell r="G216">
            <v>121181279</v>
          </cell>
          <cell r="H216" t="str">
            <v xml:space="preserve">Geräte, technische Einrichtungen, Ausstattungen     </v>
          </cell>
          <cell r="I216">
            <v>512</v>
          </cell>
          <cell r="J216">
            <v>64759.23</v>
          </cell>
          <cell r="K216">
            <v>74301.58</v>
          </cell>
          <cell r="L216">
            <v>52000</v>
          </cell>
          <cell r="M216">
            <v>69317.5</v>
          </cell>
          <cell r="P216" t="str">
            <v xml:space="preserve"> </v>
          </cell>
          <cell r="R216">
            <v>52000</v>
          </cell>
          <cell r="S216">
            <v>52000</v>
          </cell>
          <cell r="T216">
            <v>80000</v>
          </cell>
          <cell r="U216">
            <v>60000</v>
          </cell>
          <cell r="V216">
            <v>60000</v>
          </cell>
          <cell r="X216">
            <v>52000</v>
          </cell>
          <cell r="Y216">
            <v>80000</v>
          </cell>
          <cell r="Z216">
            <v>60000</v>
          </cell>
          <cell r="AA216">
            <v>60000</v>
          </cell>
          <cell r="AC216">
            <v>52000</v>
          </cell>
        </row>
        <row r="217">
          <cell r="G217">
            <v>121181289</v>
          </cell>
          <cell r="H217" t="str">
            <v xml:space="preserve">Geräte, technische Einrichtungen, Ausstattungen für die verfahrensunabhängige IuK-Technik   </v>
          </cell>
          <cell r="I217">
            <v>512</v>
          </cell>
          <cell r="J217">
            <v>9552.5</v>
          </cell>
          <cell r="K217">
            <v>0</v>
          </cell>
          <cell r="L217">
            <v>0</v>
          </cell>
          <cell r="M217">
            <v>0</v>
          </cell>
          <cell r="P217" t="str">
            <v xml:space="preserve"> </v>
          </cell>
          <cell r="R217">
            <v>0</v>
          </cell>
          <cell r="S217">
            <v>0</v>
          </cell>
          <cell r="T217">
            <v>0</v>
          </cell>
          <cell r="U217">
            <v>0</v>
          </cell>
          <cell r="V217">
            <v>0</v>
          </cell>
          <cell r="X217">
            <v>8000</v>
          </cell>
          <cell r="Y217">
            <v>8000</v>
          </cell>
          <cell r="Z217">
            <v>8000</v>
          </cell>
          <cell r="AA217">
            <v>8000</v>
          </cell>
          <cell r="AC217">
            <v>8000</v>
          </cell>
        </row>
        <row r="218">
          <cell r="G218">
            <v>121182164</v>
          </cell>
          <cell r="H218" t="str">
            <v xml:space="preserve">Kauf von Grundstücken für das Verwaltungs- und das Stiftungsvermögen    </v>
          </cell>
          <cell r="I218">
            <v>512</v>
          </cell>
          <cell r="J218">
            <v>29700</v>
          </cell>
          <cell r="K218">
            <v>58414.97</v>
          </cell>
          <cell r="L218">
            <v>0</v>
          </cell>
          <cell r="M218">
            <v>11348.13</v>
          </cell>
          <cell r="P218" t="str">
            <v xml:space="preserve"> </v>
          </cell>
          <cell r="Q218">
            <v>76680</v>
          </cell>
          <cell r="R218">
            <v>0</v>
          </cell>
          <cell r="S218">
            <v>0</v>
          </cell>
          <cell r="T218">
            <v>0</v>
          </cell>
          <cell r="U218">
            <v>0</v>
          </cell>
          <cell r="V218">
            <v>0</v>
          </cell>
          <cell r="X218">
            <v>0</v>
          </cell>
          <cell r="Y218">
            <v>0</v>
          </cell>
          <cell r="Z218">
            <v>0</v>
          </cell>
          <cell r="AA218">
            <v>0</v>
          </cell>
          <cell r="AC218">
            <v>0</v>
          </cell>
        </row>
        <row r="219">
          <cell r="G219">
            <v>121198103</v>
          </cell>
          <cell r="H219" t="str">
            <v xml:space="preserve">Kommunaler Anteil an Infrastrukturmaßnahmen im Rahmen der Europäischen Förderung  </v>
          </cell>
          <cell r="I219">
            <v>890</v>
          </cell>
          <cell r="J219">
            <v>0</v>
          </cell>
          <cell r="K219">
            <v>28000</v>
          </cell>
          <cell r="L219">
            <v>35000</v>
          </cell>
          <cell r="M219">
            <v>34580</v>
          </cell>
          <cell r="P219" t="str">
            <v xml:space="preserve"> </v>
          </cell>
          <cell r="R219">
            <v>4000</v>
          </cell>
          <cell r="S219">
            <v>0</v>
          </cell>
          <cell r="T219">
            <v>28000</v>
          </cell>
          <cell r="U219">
            <v>28000</v>
          </cell>
          <cell r="V219">
            <v>28000</v>
          </cell>
          <cell r="X219">
            <v>0</v>
          </cell>
          <cell r="Y219">
            <v>20000</v>
          </cell>
          <cell r="Z219">
            <v>20000</v>
          </cell>
          <cell r="AA219">
            <v>20000</v>
          </cell>
        </row>
        <row r="220">
          <cell r="G220" t="e">
            <v>#VALUE!</v>
          </cell>
        </row>
        <row r="221">
          <cell r="G221" t="e">
            <v>#VALUE!</v>
          </cell>
        </row>
        <row r="222">
          <cell r="G222" t="e">
            <v>#VALUE!</v>
          </cell>
        </row>
        <row r="223">
          <cell r="G223" t="e">
            <v>#VALUE!</v>
          </cell>
        </row>
        <row r="224">
          <cell r="G224">
            <v>121211133</v>
          </cell>
          <cell r="H224" t="str">
            <v xml:space="preserve">Sonstige Entgelte      </v>
          </cell>
          <cell r="I224">
            <v>511</v>
          </cell>
          <cell r="J224">
            <v>3887.5</v>
          </cell>
          <cell r="K224">
            <v>1549</v>
          </cell>
          <cell r="L224">
            <v>8000</v>
          </cell>
          <cell r="M224">
            <v>195</v>
          </cell>
          <cell r="P224" t="str">
            <v xml:space="preserve"> </v>
          </cell>
          <cell r="R224">
            <v>8000</v>
          </cell>
          <cell r="S224">
            <v>8000</v>
          </cell>
          <cell r="T224">
            <v>6000</v>
          </cell>
          <cell r="U224">
            <v>6000</v>
          </cell>
          <cell r="V224">
            <v>6000</v>
          </cell>
          <cell r="X224">
            <v>8000</v>
          </cell>
          <cell r="Y224">
            <v>6000</v>
          </cell>
          <cell r="Z224">
            <v>6000</v>
          </cell>
          <cell r="AA224">
            <v>6000</v>
          </cell>
        </row>
        <row r="225">
          <cell r="G225">
            <v>121211152</v>
          </cell>
          <cell r="H225" t="str">
            <v xml:space="preserve">Gebühren nach verschiedenen landesrechtlichen Vorschriften     </v>
          </cell>
          <cell r="I225">
            <v>511</v>
          </cell>
          <cell r="J225">
            <v>104558.2</v>
          </cell>
          <cell r="K225">
            <v>98666.91</v>
          </cell>
          <cell r="L225">
            <v>130000</v>
          </cell>
          <cell r="M225">
            <v>88798.43</v>
          </cell>
          <cell r="P225" t="str">
            <v xml:space="preserve"> </v>
          </cell>
          <cell r="R225">
            <v>130000</v>
          </cell>
          <cell r="S225">
            <v>130000</v>
          </cell>
          <cell r="T225">
            <v>130000</v>
          </cell>
          <cell r="U225">
            <v>130000</v>
          </cell>
          <cell r="V225">
            <v>130000</v>
          </cell>
          <cell r="X225">
            <v>130000</v>
          </cell>
          <cell r="Y225">
            <v>130000</v>
          </cell>
          <cell r="Z225">
            <v>130000</v>
          </cell>
          <cell r="AA225">
            <v>130000</v>
          </cell>
        </row>
        <row r="226">
          <cell r="G226">
            <v>121211201</v>
          </cell>
          <cell r="H226" t="str">
            <v xml:space="preserve">Geldstrafen, Geldbußen, Verwarnungs- und Zwangsgelder     </v>
          </cell>
          <cell r="I226">
            <v>511</v>
          </cell>
          <cell r="J226">
            <v>1132.5</v>
          </cell>
          <cell r="K226">
            <v>1125.5</v>
          </cell>
          <cell r="L226">
            <v>1000</v>
          </cell>
          <cell r="M226">
            <v>796</v>
          </cell>
          <cell r="P226" t="str">
            <v xml:space="preserve"> </v>
          </cell>
          <cell r="R226">
            <v>1000</v>
          </cell>
          <cell r="S226">
            <v>1000</v>
          </cell>
          <cell r="T226">
            <v>1000</v>
          </cell>
          <cell r="U226">
            <v>1000</v>
          </cell>
          <cell r="V226">
            <v>1000</v>
          </cell>
          <cell r="X226">
            <v>1000</v>
          </cell>
          <cell r="Y226">
            <v>1000</v>
          </cell>
          <cell r="Z226">
            <v>1000</v>
          </cell>
          <cell r="AA226">
            <v>1000</v>
          </cell>
        </row>
        <row r="227">
          <cell r="G227">
            <v>121211979</v>
          </cell>
          <cell r="H227" t="str">
            <v xml:space="preserve">Verschiedene Einnahmen      </v>
          </cell>
          <cell r="I227">
            <v>511</v>
          </cell>
          <cell r="J227">
            <v>2651</v>
          </cell>
          <cell r="K227">
            <v>2809.74</v>
          </cell>
          <cell r="L227">
            <v>1000</v>
          </cell>
          <cell r="M227">
            <v>2457.0100000000002</v>
          </cell>
          <cell r="P227" t="str">
            <v xml:space="preserve"> </v>
          </cell>
          <cell r="R227">
            <v>1000</v>
          </cell>
          <cell r="S227">
            <v>1000</v>
          </cell>
          <cell r="T227">
            <v>2000</v>
          </cell>
          <cell r="U227">
            <v>2000</v>
          </cell>
          <cell r="V227">
            <v>2000</v>
          </cell>
          <cell r="X227">
            <v>1000</v>
          </cell>
          <cell r="Y227">
            <v>2000</v>
          </cell>
          <cell r="Z227">
            <v>2000</v>
          </cell>
          <cell r="AA227">
            <v>2000</v>
          </cell>
        </row>
        <row r="228">
          <cell r="G228">
            <v>121212401</v>
          </cell>
          <cell r="H228" t="str">
            <v xml:space="preserve">Mieten für Grundstücke, Gebäude und Räume     </v>
          </cell>
          <cell r="I228">
            <v>511</v>
          </cell>
          <cell r="J228">
            <v>10319.4</v>
          </cell>
          <cell r="K228">
            <v>11756.05</v>
          </cell>
          <cell r="L228">
            <v>10000</v>
          </cell>
          <cell r="M228">
            <v>14954.19</v>
          </cell>
          <cell r="P228" t="str">
            <v xml:space="preserve"> </v>
          </cell>
          <cell r="R228">
            <v>10000</v>
          </cell>
          <cell r="S228">
            <v>10000</v>
          </cell>
          <cell r="T228">
            <v>13000</v>
          </cell>
          <cell r="U228">
            <v>13000</v>
          </cell>
          <cell r="V228">
            <v>13000</v>
          </cell>
          <cell r="X228">
            <v>10000</v>
          </cell>
          <cell r="Y228">
            <v>13000</v>
          </cell>
          <cell r="Z228">
            <v>13000</v>
          </cell>
          <cell r="AA228">
            <v>13000</v>
          </cell>
        </row>
        <row r="229">
          <cell r="G229">
            <v>121223190</v>
          </cell>
          <cell r="H229" t="str">
            <v>Zweckgebundene Einnahmen vom Bund für konsumtive Zwecke</v>
          </cell>
          <cell r="I229">
            <v>511</v>
          </cell>
          <cell r="K229">
            <v>299.25</v>
          </cell>
          <cell r="L229">
            <v>0</v>
          </cell>
          <cell r="M229">
            <v>582.21</v>
          </cell>
          <cell r="P229" t="str">
            <v xml:space="preserve"> </v>
          </cell>
          <cell r="R229">
            <v>0</v>
          </cell>
          <cell r="S229">
            <v>0</v>
          </cell>
          <cell r="T229">
            <v>0</v>
          </cell>
          <cell r="U229">
            <v>0</v>
          </cell>
          <cell r="V229">
            <v>0</v>
          </cell>
          <cell r="X229">
            <v>0</v>
          </cell>
          <cell r="Y229">
            <v>0</v>
          </cell>
          <cell r="Z229">
            <v>0</v>
          </cell>
          <cell r="AA229">
            <v>0</v>
          </cell>
        </row>
        <row r="230">
          <cell r="G230">
            <v>121228290</v>
          </cell>
          <cell r="H230" t="str">
            <v>Sonstige zweckgebundene Einnahmen für konumtive Zwecke</v>
          </cell>
          <cell r="I230">
            <v>511</v>
          </cell>
          <cell r="K230">
            <v>952.49</v>
          </cell>
          <cell r="L230">
            <v>0</v>
          </cell>
          <cell r="M230">
            <v>715.75</v>
          </cell>
          <cell r="P230" t="str">
            <v xml:space="preserve"> </v>
          </cell>
          <cell r="R230">
            <v>0</v>
          </cell>
          <cell r="S230">
            <v>0</v>
          </cell>
          <cell r="T230">
            <v>0</v>
          </cell>
          <cell r="U230">
            <v>0</v>
          </cell>
          <cell r="V230">
            <v>0</v>
          </cell>
          <cell r="X230">
            <v>0</v>
          </cell>
          <cell r="Y230">
            <v>0</v>
          </cell>
          <cell r="Z230">
            <v>0</v>
          </cell>
          <cell r="AA230">
            <v>0</v>
          </cell>
        </row>
        <row r="231">
          <cell r="G231">
            <v>121251101</v>
          </cell>
          <cell r="H231" t="str">
            <v xml:space="preserve">Geschäftsbedarf      </v>
          </cell>
          <cell r="I231">
            <v>511</v>
          </cell>
          <cell r="J231">
            <v>5848.16</v>
          </cell>
          <cell r="K231">
            <v>5792.19</v>
          </cell>
          <cell r="L231">
            <v>5500</v>
          </cell>
          <cell r="M231">
            <v>7045.43</v>
          </cell>
          <cell r="P231" t="str">
            <v xml:space="preserve"> </v>
          </cell>
          <cell r="R231">
            <v>5500</v>
          </cell>
          <cell r="S231">
            <v>5500</v>
          </cell>
          <cell r="T231">
            <v>5500</v>
          </cell>
          <cell r="U231">
            <v>5500</v>
          </cell>
          <cell r="V231">
            <v>5500</v>
          </cell>
          <cell r="X231">
            <v>5500</v>
          </cell>
          <cell r="Y231">
            <v>5500</v>
          </cell>
          <cell r="Z231">
            <v>5500</v>
          </cell>
          <cell r="AA231">
            <v>5500</v>
          </cell>
        </row>
        <row r="232">
          <cell r="G232">
            <v>121251111</v>
          </cell>
          <cell r="H232" t="str">
            <v xml:space="preserve">Geschäftsbedarf für die verfahrensunabhängige IuK-Technik    </v>
          </cell>
          <cell r="I232">
            <v>511</v>
          </cell>
          <cell r="J232">
            <v>242.28</v>
          </cell>
          <cell r="K232">
            <v>185.8</v>
          </cell>
          <cell r="L232">
            <v>1500</v>
          </cell>
          <cell r="M232">
            <v>488.96</v>
          </cell>
          <cell r="P232" t="str">
            <v xml:space="preserve"> </v>
          </cell>
          <cell r="R232">
            <v>1500</v>
          </cell>
          <cell r="S232">
            <v>1500</v>
          </cell>
          <cell r="T232">
            <v>1500</v>
          </cell>
          <cell r="U232">
            <v>1500</v>
          </cell>
          <cell r="V232">
            <v>1500</v>
          </cell>
          <cell r="X232">
            <v>1500</v>
          </cell>
          <cell r="Y232">
            <v>1500</v>
          </cell>
          <cell r="Z232">
            <v>1500</v>
          </cell>
          <cell r="AA232">
            <v>1500</v>
          </cell>
        </row>
        <row r="233">
          <cell r="G233">
            <v>121251140</v>
          </cell>
          <cell r="H233" t="str">
            <v xml:space="preserve">Geräte, Ausstattungs- und Ausrüstungsgegenstände     </v>
          </cell>
          <cell r="I233">
            <v>511</v>
          </cell>
          <cell r="J233">
            <v>16013.51</v>
          </cell>
          <cell r="K233">
            <v>9758.2000000000007</v>
          </cell>
          <cell r="L233">
            <v>15000</v>
          </cell>
          <cell r="M233">
            <v>14888.17</v>
          </cell>
          <cell r="P233" t="str">
            <v xml:space="preserve"> </v>
          </cell>
          <cell r="R233">
            <v>15000</v>
          </cell>
          <cell r="S233">
            <v>15000</v>
          </cell>
          <cell r="T233">
            <v>15000</v>
          </cell>
          <cell r="U233">
            <v>15000</v>
          </cell>
          <cell r="V233">
            <v>15000</v>
          </cell>
          <cell r="X233">
            <v>15000</v>
          </cell>
          <cell r="Y233">
            <v>15000</v>
          </cell>
          <cell r="Z233">
            <v>15000</v>
          </cell>
          <cell r="AA233">
            <v>15000</v>
          </cell>
        </row>
        <row r="234">
          <cell r="G234">
            <v>121251143</v>
          </cell>
          <cell r="H234" t="str">
            <v xml:space="preserve">Geräte, Ausstattungs- und Ausrüstungsgegenstände für die verfahrensunabhängige IuK-Technik   </v>
          </cell>
          <cell r="I234">
            <v>511</v>
          </cell>
          <cell r="J234">
            <v>3821.57</v>
          </cell>
          <cell r="K234">
            <v>1517.93</v>
          </cell>
          <cell r="L234">
            <v>6000</v>
          </cell>
          <cell r="M234">
            <v>5533.07</v>
          </cell>
          <cell r="P234" t="str">
            <v xml:space="preserve"> </v>
          </cell>
          <cell r="R234">
            <v>6000</v>
          </cell>
          <cell r="S234">
            <v>6000</v>
          </cell>
          <cell r="T234">
            <v>6000</v>
          </cell>
          <cell r="U234">
            <v>6000</v>
          </cell>
          <cell r="V234">
            <v>6000</v>
          </cell>
          <cell r="X234">
            <v>6000</v>
          </cell>
          <cell r="Y234">
            <v>6000</v>
          </cell>
          <cell r="Z234">
            <v>6000</v>
          </cell>
          <cell r="AA234">
            <v>6000</v>
          </cell>
        </row>
        <row r="235">
          <cell r="G235">
            <v>121251190</v>
          </cell>
          <cell r="H235" t="str">
            <v>Geschäftsbedarf, Geräte, Gebrauchsgegenstände aus zweckgebundenen Einnahmen</v>
          </cell>
          <cell r="I235">
            <v>511</v>
          </cell>
          <cell r="K235">
            <v>952.49</v>
          </cell>
          <cell r="L235">
            <v>0</v>
          </cell>
          <cell r="M235">
            <v>0</v>
          </cell>
          <cell r="P235" t="str">
            <v xml:space="preserve"> </v>
          </cell>
          <cell r="R235">
            <v>0</v>
          </cell>
          <cell r="S235">
            <v>0</v>
          </cell>
          <cell r="T235">
            <v>0</v>
          </cell>
          <cell r="U235">
            <v>0</v>
          </cell>
          <cell r="V235">
            <v>0</v>
          </cell>
          <cell r="X235">
            <v>0</v>
          </cell>
          <cell r="Y235">
            <v>0</v>
          </cell>
          <cell r="Z235">
            <v>0</v>
          </cell>
          <cell r="AA235">
            <v>0</v>
          </cell>
        </row>
        <row r="236">
          <cell r="G236">
            <v>121251403</v>
          </cell>
          <cell r="H236" t="str">
            <v xml:space="preserve">Ausgaben für die Haltung von Fahrzeugen     </v>
          </cell>
          <cell r="I236">
            <v>511</v>
          </cell>
          <cell r="J236">
            <v>3483.16</v>
          </cell>
          <cell r="K236">
            <v>2581.71</v>
          </cell>
          <cell r="L236">
            <v>2400</v>
          </cell>
          <cell r="M236">
            <v>2880.94</v>
          </cell>
          <cell r="P236" t="str">
            <v xml:space="preserve"> </v>
          </cell>
          <cell r="R236">
            <v>2400</v>
          </cell>
          <cell r="S236">
            <v>2400</v>
          </cell>
          <cell r="T236">
            <v>2400</v>
          </cell>
          <cell r="U236">
            <v>2400</v>
          </cell>
          <cell r="V236">
            <v>2400</v>
          </cell>
          <cell r="X236">
            <v>2400</v>
          </cell>
          <cell r="Y236">
            <v>2400</v>
          </cell>
          <cell r="Z236">
            <v>2400</v>
          </cell>
          <cell r="AA236">
            <v>2400</v>
          </cell>
        </row>
        <row r="237">
          <cell r="G237">
            <v>121251408</v>
          </cell>
          <cell r="H237" t="str">
            <v xml:space="preserve">Dienst- und Schutzkleidung      </v>
          </cell>
          <cell r="I237">
            <v>511</v>
          </cell>
          <cell r="J237">
            <v>1840.65</v>
          </cell>
          <cell r="K237">
            <v>2089.44</v>
          </cell>
          <cell r="L237">
            <v>1000</v>
          </cell>
          <cell r="M237">
            <v>2422.92</v>
          </cell>
          <cell r="P237" t="str">
            <v xml:space="preserve"> </v>
          </cell>
          <cell r="R237">
            <v>1000</v>
          </cell>
          <cell r="S237">
            <v>1000</v>
          </cell>
          <cell r="T237">
            <v>1000</v>
          </cell>
          <cell r="U237">
            <v>1000</v>
          </cell>
          <cell r="V237">
            <v>1000</v>
          </cell>
          <cell r="X237">
            <v>1000</v>
          </cell>
          <cell r="Y237">
            <v>1000</v>
          </cell>
          <cell r="Z237">
            <v>1000</v>
          </cell>
          <cell r="AA237">
            <v>1000</v>
          </cell>
        </row>
        <row r="238">
          <cell r="G238">
            <v>121251423</v>
          </cell>
          <cell r="H238" t="str">
            <v xml:space="preserve">Saat- und Pflanzgut, Düngemittel     </v>
          </cell>
          <cell r="I238">
            <v>511</v>
          </cell>
          <cell r="J238">
            <v>3439.01</v>
          </cell>
          <cell r="K238">
            <v>5407.02</v>
          </cell>
          <cell r="L238">
            <v>4000</v>
          </cell>
          <cell r="M238">
            <v>5363.59</v>
          </cell>
          <cell r="P238" t="str">
            <v xml:space="preserve"> </v>
          </cell>
          <cell r="R238">
            <v>4000</v>
          </cell>
          <cell r="S238">
            <v>4000</v>
          </cell>
          <cell r="T238">
            <v>4000</v>
          </cell>
          <cell r="U238">
            <v>4000</v>
          </cell>
          <cell r="V238">
            <v>4000</v>
          </cell>
          <cell r="X238">
            <v>4000</v>
          </cell>
          <cell r="Y238">
            <v>4000</v>
          </cell>
          <cell r="Z238">
            <v>4000</v>
          </cell>
          <cell r="AA238">
            <v>4000</v>
          </cell>
        </row>
        <row r="239">
          <cell r="G239">
            <v>121251479</v>
          </cell>
          <cell r="H239" t="str">
            <v xml:space="preserve">Allgemeine Verbrauchsmittel      </v>
          </cell>
          <cell r="I239">
            <v>511</v>
          </cell>
          <cell r="J239">
            <v>4033.98</v>
          </cell>
          <cell r="K239">
            <v>7413.75</v>
          </cell>
          <cell r="L239">
            <v>4000</v>
          </cell>
          <cell r="M239">
            <v>3290.82</v>
          </cell>
          <cell r="P239" t="str">
            <v xml:space="preserve"> </v>
          </cell>
          <cell r="R239">
            <v>4000</v>
          </cell>
          <cell r="S239">
            <v>4000</v>
          </cell>
          <cell r="T239">
            <v>4000</v>
          </cell>
          <cell r="U239">
            <v>4000</v>
          </cell>
          <cell r="V239">
            <v>4000</v>
          </cell>
          <cell r="X239">
            <v>4000</v>
          </cell>
          <cell r="Y239">
            <v>4000</v>
          </cell>
          <cell r="Z239">
            <v>4000</v>
          </cell>
          <cell r="AA239">
            <v>4000</v>
          </cell>
        </row>
        <row r="240">
          <cell r="G240">
            <v>121251802</v>
          </cell>
          <cell r="H240" t="str">
            <v xml:space="preserve">Mieten für Fahrzeuge      </v>
          </cell>
          <cell r="I240">
            <v>511</v>
          </cell>
          <cell r="J240">
            <v>709.39</v>
          </cell>
          <cell r="K240">
            <v>524.70000000000005</v>
          </cell>
          <cell r="L240">
            <v>1500</v>
          </cell>
          <cell r="M240">
            <v>354.81</v>
          </cell>
          <cell r="P240" t="str">
            <v xml:space="preserve"> </v>
          </cell>
          <cell r="R240">
            <v>1500</v>
          </cell>
          <cell r="S240">
            <v>1500</v>
          </cell>
          <cell r="T240">
            <v>1000</v>
          </cell>
          <cell r="U240">
            <v>1000</v>
          </cell>
          <cell r="V240">
            <v>1000</v>
          </cell>
          <cell r="X240">
            <v>1500</v>
          </cell>
          <cell r="Y240">
            <v>1000</v>
          </cell>
          <cell r="Z240">
            <v>1000</v>
          </cell>
          <cell r="AA240">
            <v>1000</v>
          </cell>
        </row>
        <row r="241">
          <cell r="G241">
            <v>121251803</v>
          </cell>
          <cell r="H241" t="str">
            <v xml:space="preserve">Mieten für Maschinen und Geräte     </v>
          </cell>
          <cell r="I241">
            <v>511</v>
          </cell>
          <cell r="J241">
            <v>2725.39</v>
          </cell>
          <cell r="K241">
            <v>2645.51</v>
          </cell>
          <cell r="L241">
            <v>2300</v>
          </cell>
          <cell r="M241">
            <v>3100.59</v>
          </cell>
          <cell r="P241" t="str">
            <v xml:space="preserve"> </v>
          </cell>
          <cell r="R241">
            <v>2300</v>
          </cell>
          <cell r="S241">
            <v>2300</v>
          </cell>
          <cell r="T241">
            <v>2300</v>
          </cell>
          <cell r="U241">
            <v>2300</v>
          </cell>
          <cell r="V241">
            <v>2300</v>
          </cell>
          <cell r="X241">
            <v>2300</v>
          </cell>
          <cell r="Y241">
            <v>2300</v>
          </cell>
          <cell r="Z241">
            <v>2300</v>
          </cell>
          <cell r="AA241">
            <v>2300</v>
          </cell>
        </row>
        <row r="242">
          <cell r="G242">
            <v>121251805</v>
          </cell>
          <cell r="H242" t="str">
            <v>Leihwäsche</v>
          </cell>
          <cell r="I242">
            <v>511</v>
          </cell>
          <cell r="K242">
            <v>0</v>
          </cell>
          <cell r="L242">
            <v>0</v>
          </cell>
          <cell r="M242">
            <v>0</v>
          </cell>
          <cell r="P242" t="str">
            <v xml:space="preserve"> </v>
          </cell>
          <cell r="R242">
            <v>1800</v>
          </cell>
          <cell r="S242">
            <v>1800</v>
          </cell>
          <cell r="T242">
            <v>1800</v>
          </cell>
          <cell r="U242">
            <v>1800</v>
          </cell>
          <cell r="V242">
            <v>1800</v>
          </cell>
          <cell r="X242">
            <v>1800</v>
          </cell>
          <cell r="Y242">
            <v>1800</v>
          </cell>
          <cell r="Z242">
            <v>1800</v>
          </cell>
          <cell r="AA242">
            <v>1800</v>
          </cell>
        </row>
        <row r="243">
          <cell r="G243">
            <v>121251910</v>
          </cell>
          <cell r="H243" t="str">
            <v xml:space="preserve">Kleiner Unterhaltungsbedarf      </v>
          </cell>
          <cell r="I243">
            <v>511</v>
          </cell>
          <cell r="J243">
            <v>461.73</v>
          </cell>
          <cell r="K243">
            <v>535.87</v>
          </cell>
          <cell r="L243">
            <v>1000</v>
          </cell>
          <cell r="M243">
            <v>186.24</v>
          </cell>
          <cell r="P243" t="str">
            <v xml:space="preserve"> </v>
          </cell>
          <cell r="R243">
            <v>1000</v>
          </cell>
          <cell r="S243">
            <v>1000</v>
          </cell>
          <cell r="T243">
            <v>1000</v>
          </cell>
          <cell r="U243">
            <v>1000</v>
          </cell>
          <cell r="V243">
            <v>1000</v>
          </cell>
          <cell r="X243">
            <v>1000</v>
          </cell>
          <cell r="Y243">
            <v>1000</v>
          </cell>
          <cell r="Z243">
            <v>1000</v>
          </cell>
          <cell r="AA243">
            <v>1000</v>
          </cell>
        </row>
        <row r="244">
          <cell r="G244">
            <v>121252501</v>
          </cell>
          <cell r="H244" t="str">
            <v xml:space="preserve">Aus- und Fortbildung      </v>
          </cell>
          <cell r="I244">
            <v>511</v>
          </cell>
          <cell r="J244">
            <v>984.9</v>
          </cell>
          <cell r="K244">
            <v>2055.5</v>
          </cell>
          <cell r="L244">
            <v>1000</v>
          </cell>
          <cell r="M244">
            <v>1494.5</v>
          </cell>
          <cell r="P244" t="str">
            <v xml:space="preserve"> </v>
          </cell>
          <cell r="R244">
            <v>1000</v>
          </cell>
          <cell r="S244">
            <v>1000</v>
          </cell>
          <cell r="T244">
            <v>1000</v>
          </cell>
          <cell r="U244">
            <v>1000</v>
          </cell>
          <cell r="V244">
            <v>1000</v>
          </cell>
          <cell r="X244">
            <v>1000</v>
          </cell>
          <cell r="Y244">
            <v>1000</v>
          </cell>
          <cell r="Z244">
            <v>1000</v>
          </cell>
          <cell r="AA244">
            <v>1000</v>
          </cell>
        </row>
        <row r="245">
          <cell r="G245">
            <v>121252602</v>
          </cell>
          <cell r="H245" t="str">
            <v xml:space="preserve">Sitzungsgelder, Kostenentschädigungen     </v>
          </cell>
          <cell r="I245">
            <v>511</v>
          </cell>
          <cell r="J245">
            <v>400</v>
          </cell>
          <cell r="K245">
            <v>240</v>
          </cell>
          <cell r="L245">
            <v>1500</v>
          </cell>
          <cell r="M245">
            <v>240</v>
          </cell>
          <cell r="P245" t="str">
            <v xml:space="preserve"> </v>
          </cell>
          <cell r="R245">
            <v>1500</v>
          </cell>
          <cell r="S245">
            <v>1500</v>
          </cell>
          <cell r="T245">
            <v>1500</v>
          </cell>
          <cell r="U245">
            <v>1500</v>
          </cell>
          <cell r="V245">
            <v>1500</v>
          </cell>
          <cell r="X245">
            <v>1500</v>
          </cell>
          <cell r="Y245">
            <v>1500</v>
          </cell>
          <cell r="Z245">
            <v>1500</v>
          </cell>
          <cell r="AA245">
            <v>1500</v>
          </cell>
        </row>
        <row r="246">
          <cell r="G246">
            <v>121252703</v>
          </cell>
          <cell r="H246" t="str">
            <v xml:space="preserve">Dienstreisen      </v>
          </cell>
          <cell r="I246">
            <v>511</v>
          </cell>
          <cell r="J246">
            <v>13175.24</v>
          </cell>
          <cell r="K246">
            <v>15672.92</v>
          </cell>
          <cell r="L246">
            <v>13200</v>
          </cell>
          <cell r="M246">
            <v>14989.31</v>
          </cell>
          <cell r="P246" t="str">
            <v xml:space="preserve"> </v>
          </cell>
          <cell r="R246">
            <v>13200</v>
          </cell>
          <cell r="S246">
            <v>13200</v>
          </cell>
          <cell r="T246">
            <v>13200</v>
          </cell>
          <cell r="U246">
            <v>13200</v>
          </cell>
          <cell r="V246">
            <v>13200</v>
          </cell>
          <cell r="X246">
            <v>13200</v>
          </cell>
          <cell r="Y246">
            <v>13200</v>
          </cell>
          <cell r="Z246">
            <v>13200</v>
          </cell>
          <cell r="AA246">
            <v>13200</v>
          </cell>
        </row>
        <row r="247">
          <cell r="G247">
            <v>121253111</v>
          </cell>
          <cell r="H247" t="str">
            <v xml:space="preserve">Ausschreibungen, Bekanntmachungen     </v>
          </cell>
          <cell r="I247">
            <v>511</v>
          </cell>
          <cell r="J247">
            <v>714.99</v>
          </cell>
          <cell r="K247">
            <v>1795.43</v>
          </cell>
          <cell r="L247">
            <v>2300</v>
          </cell>
          <cell r="M247">
            <v>140.03</v>
          </cell>
          <cell r="P247" t="str">
            <v xml:space="preserve"> </v>
          </cell>
          <cell r="R247">
            <v>2300</v>
          </cell>
          <cell r="S247">
            <v>2300</v>
          </cell>
          <cell r="T247">
            <v>2300</v>
          </cell>
          <cell r="U247">
            <v>2300</v>
          </cell>
          <cell r="V247">
            <v>2300</v>
          </cell>
          <cell r="X247">
            <v>2300</v>
          </cell>
          <cell r="Y247">
            <v>2300</v>
          </cell>
          <cell r="Z247">
            <v>2300</v>
          </cell>
          <cell r="AA247">
            <v>2300</v>
          </cell>
        </row>
        <row r="248">
          <cell r="G248">
            <v>121254010</v>
          </cell>
          <cell r="H248" t="str">
            <v xml:space="preserve">Dienstleistungen      </v>
          </cell>
          <cell r="I248">
            <v>511</v>
          </cell>
          <cell r="J248">
            <v>1711.89</v>
          </cell>
          <cell r="K248">
            <v>2222.7600000000002</v>
          </cell>
          <cell r="L248">
            <v>4000</v>
          </cell>
          <cell r="M248">
            <v>2073.1</v>
          </cell>
          <cell r="P248" t="str">
            <v xml:space="preserve"> </v>
          </cell>
          <cell r="R248">
            <v>4000</v>
          </cell>
          <cell r="S248">
            <v>4000</v>
          </cell>
          <cell r="T248">
            <v>3000</v>
          </cell>
          <cell r="U248">
            <v>3000</v>
          </cell>
          <cell r="V248">
            <v>3000</v>
          </cell>
          <cell r="X248">
            <v>4000</v>
          </cell>
          <cell r="Y248">
            <v>3000</v>
          </cell>
          <cell r="Z248">
            <v>3000</v>
          </cell>
          <cell r="AA248">
            <v>3000</v>
          </cell>
        </row>
        <row r="249">
          <cell r="G249">
            <v>121254060</v>
          </cell>
          <cell r="H249" t="str">
            <v xml:space="preserve">Dienstleistungen für die verfahrensunabhängige IuK-Technik    </v>
          </cell>
          <cell r="I249">
            <v>511</v>
          </cell>
          <cell r="J249">
            <v>11293.03</v>
          </cell>
          <cell r="K249">
            <v>1409.08</v>
          </cell>
          <cell r="L249">
            <v>1000</v>
          </cell>
          <cell r="M249">
            <v>1156.47</v>
          </cell>
          <cell r="P249" t="str">
            <v xml:space="preserve"> </v>
          </cell>
          <cell r="R249">
            <v>1000</v>
          </cell>
          <cell r="S249">
            <v>1000</v>
          </cell>
          <cell r="T249">
            <v>1000</v>
          </cell>
          <cell r="U249">
            <v>1000</v>
          </cell>
          <cell r="V249">
            <v>1000</v>
          </cell>
          <cell r="X249">
            <v>1000</v>
          </cell>
          <cell r="Y249">
            <v>1000</v>
          </cell>
          <cell r="Z249">
            <v>1000</v>
          </cell>
          <cell r="AA249">
            <v>1000</v>
          </cell>
        </row>
        <row r="250">
          <cell r="G250">
            <v>121254079</v>
          </cell>
          <cell r="H250" t="str">
            <v xml:space="preserve">Verschiedene Ausgaben      </v>
          </cell>
          <cell r="I250">
            <v>511</v>
          </cell>
          <cell r="J250">
            <v>2157.2199999999998</v>
          </cell>
          <cell r="K250">
            <v>2001.29</v>
          </cell>
          <cell r="L250">
            <v>2300</v>
          </cell>
          <cell r="M250">
            <v>2375.12</v>
          </cell>
          <cell r="P250" t="str">
            <v xml:space="preserve"> </v>
          </cell>
          <cell r="R250">
            <v>500</v>
          </cell>
          <cell r="S250">
            <v>500</v>
          </cell>
          <cell r="T250">
            <v>1000</v>
          </cell>
          <cell r="U250">
            <v>1000</v>
          </cell>
          <cell r="V250">
            <v>1000</v>
          </cell>
          <cell r="X250">
            <v>500</v>
          </cell>
          <cell r="Y250">
            <v>1000</v>
          </cell>
          <cell r="Z250">
            <v>1000</v>
          </cell>
          <cell r="AA250">
            <v>1000</v>
          </cell>
        </row>
        <row r="251">
          <cell r="G251">
            <v>121254690</v>
          </cell>
          <cell r="H251" t="str">
            <v xml:space="preserve">Sonstige sächliche Verwaltungsausgaben aus zweckgebundenen Einnahmen    </v>
          </cell>
          <cell r="I251">
            <v>511</v>
          </cell>
          <cell r="J251">
            <v>5988.45</v>
          </cell>
          <cell r="K251">
            <v>9104.27</v>
          </cell>
          <cell r="L251">
            <v>0</v>
          </cell>
          <cell r="M251">
            <v>4046.64</v>
          </cell>
          <cell r="P251" t="str">
            <v xml:space="preserve"> </v>
          </cell>
          <cell r="R251">
            <v>0</v>
          </cell>
          <cell r="S251">
            <v>0</v>
          </cell>
          <cell r="T251">
            <v>0</v>
          </cell>
          <cell r="U251">
            <v>0</v>
          </cell>
          <cell r="V251">
            <v>0</v>
          </cell>
          <cell r="X251">
            <v>0</v>
          </cell>
          <cell r="Y251">
            <v>0</v>
          </cell>
          <cell r="Z251">
            <v>0</v>
          </cell>
          <cell r="AA251">
            <v>0</v>
          </cell>
        </row>
        <row r="252">
          <cell r="G252">
            <v>121263107</v>
          </cell>
          <cell r="H252" t="str">
            <v xml:space="preserve">Ersatz von Ausgaben an den Bund     </v>
          </cell>
          <cell r="I252">
            <v>511</v>
          </cell>
          <cell r="J252">
            <v>700</v>
          </cell>
          <cell r="K252">
            <v>730</v>
          </cell>
          <cell r="L252">
            <v>1000</v>
          </cell>
          <cell r="M252">
            <v>721</v>
          </cell>
          <cell r="P252" t="str">
            <v xml:space="preserve"> </v>
          </cell>
          <cell r="R252">
            <v>1000</v>
          </cell>
          <cell r="S252">
            <v>1000</v>
          </cell>
          <cell r="T252">
            <v>1000</v>
          </cell>
          <cell r="U252">
            <v>1000</v>
          </cell>
          <cell r="V252">
            <v>1000</v>
          </cell>
          <cell r="X252">
            <v>1000</v>
          </cell>
          <cell r="Y252">
            <v>1000</v>
          </cell>
          <cell r="Z252">
            <v>1000</v>
          </cell>
          <cell r="AA252">
            <v>1000</v>
          </cell>
        </row>
        <row r="253">
          <cell r="G253">
            <v>121263207</v>
          </cell>
          <cell r="H253" t="str">
            <v xml:space="preserve">Anteil an gemeinsamen Einrichtungen der Länder     </v>
          </cell>
          <cell r="I253">
            <v>511</v>
          </cell>
          <cell r="J253">
            <v>3538</v>
          </cell>
          <cell r="K253">
            <v>5545</v>
          </cell>
          <cell r="L253">
            <v>3600</v>
          </cell>
          <cell r="M253">
            <v>4941</v>
          </cell>
          <cell r="P253" t="str">
            <v xml:space="preserve"> </v>
          </cell>
          <cell r="R253">
            <v>3600</v>
          </cell>
          <cell r="S253">
            <v>3600</v>
          </cell>
          <cell r="T253">
            <v>5300</v>
          </cell>
          <cell r="U253">
            <v>5300</v>
          </cell>
          <cell r="V253">
            <v>5300</v>
          </cell>
          <cell r="X253">
            <v>3600</v>
          </cell>
          <cell r="Y253">
            <v>5300</v>
          </cell>
          <cell r="Z253">
            <v>5300</v>
          </cell>
          <cell r="AA253">
            <v>5300</v>
          </cell>
        </row>
        <row r="254">
          <cell r="G254">
            <v>121281179</v>
          </cell>
          <cell r="H254" t="str">
            <v xml:space="preserve">Fahrzeuge      </v>
          </cell>
          <cell r="I254">
            <v>511</v>
          </cell>
          <cell r="J254">
            <v>0</v>
          </cell>
          <cell r="K254">
            <v>14775.75</v>
          </cell>
          <cell r="L254">
            <v>0</v>
          </cell>
          <cell r="M254">
            <v>0</v>
          </cell>
          <cell r="P254" t="str">
            <v xml:space="preserve"> </v>
          </cell>
          <cell r="R254">
            <v>17000</v>
          </cell>
          <cell r="S254">
            <v>0</v>
          </cell>
          <cell r="T254">
            <v>0</v>
          </cell>
          <cell r="U254">
            <v>0</v>
          </cell>
          <cell r="V254">
            <v>0</v>
          </cell>
          <cell r="X254">
            <v>0</v>
          </cell>
          <cell r="Y254">
            <v>0</v>
          </cell>
          <cell r="Z254">
            <v>0</v>
          </cell>
          <cell r="AA254">
            <v>0</v>
          </cell>
          <cell r="AC254">
            <v>0</v>
          </cell>
        </row>
        <row r="255">
          <cell r="G255">
            <v>121281279</v>
          </cell>
          <cell r="H255" t="str">
            <v xml:space="preserve">Geräte, technische Einrichtungen, Ausstattungen     </v>
          </cell>
          <cell r="I255">
            <v>511</v>
          </cell>
          <cell r="J255">
            <v>19374.009999999998</v>
          </cell>
          <cell r="K255">
            <v>5031.4399999999996</v>
          </cell>
          <cell r="L255">
            <v>13000</v>
          </cell>
          <cell r="M255">
            <v>15437.04</v>
          </cell>
          <cell r="N255">
            <v>15437.04</v>
          </cell>
          <cell r="P255">
            <v>15437.04</v>
          </cell>
          <cell r="R255">
            <v>0</v>
          </cell>
          <cell r="S255">
            <v>35000</v>
          </cell>
          <cell r="T255">
            <v>35000</v>
          </cell>
          <cell r="U255">
            <v>35000</v>
          </cell>
          <cell r="V255">
            <v>35000</v>
          </cell>
          <cell r="X255">
            <v>25000</v>
          </cell>
          <cell r="Y255">
            <v>25000</v>
          </cell>
          <cell r="Z255">
            <v>25000</v>
          </cell>
          <cell r="AA255">
            <v>25000</v>
          </cell>
          <cell r="AC255">
            <v>25000</v>
          </cell>
        </row>
        <row r="256">
          <cell r="G256">
            <v>121281289</v>
          </cell>
          <cell r="H256" t="str">
            <v xml:space="preserve">Geräte, technische Einrichtungen, Ausstattungen für die verfahrensunabhängige IuK-Technik   </v>
          </cell>
          <cell r="I256">
            <v>511</v>
          </cell>
          <cell r="J256">
            <v>0</v>
          </cell>
          <cell r="K256">
            <v>6727.07</v>
          </cell>
          <cell r="L256">
            <v>0</v>
          </cell>
          <cell r="M256">
            <v>0</v>
          </cell>
          <cell r="P256" t="str">
            <v xml:space="preserve"> </v>
          </cell>
          <cell r="R256">
            <v>0</v>
          </cell>
          <cell r="S256">
            <v>0</v>
          </cell>
          <cell r="T256">
            <v>0</v>
          </cell>
          <cell r="U256">
            <v>0</v>
          </cell>
          <cell r="V256">
            <v>0</v>
          </cell>
          <cell r="X256">
            <v>0</v>
          </cell>
          <cell r="Y256">
            <v>0</v>
          </cell>
          <cell r="Z256">
            <v>0</v>
          </cell>
          <cell r="AA256">
            <v>0</v>
          </cell>
          <cell r="AC256">
            <v>0</v>
          </cell>
        </row>
        <row r="257">
          <cell r="G257" t="e">
            <v>#VALUE!</v>
          </cell>
        </row>
        <row r="258">
          <cell r="G258" t="e">
            <v>#VALUE!</v>
          </cell>
        </row>
        <row r="259">
          <cell r="G259" t="e">
            <v>#VALUE!</v>
          </cell>
        </row>
        <row r="260">
          <cell r="G260" t="e">
            <v>#VALUE!</v>
          </cell>
        </row>
        <row r="261">
          <cell r="G261">
            <v>121311102</v>
          </cell>
          <cell r="H261" t="str">
            <v xml:space="preserve">Ersatzvornahmen      </v>
          </cell>
          <cell r="I261">
            <v>195</v>
          </cell>
          <cell r="J261">
            <v>1920</v>
          </cell>
          <cell r="K261">
            <v>0</v>
          </cell>
          <cell r="L261">
            <v>1000</v>
          </cell>
          <cell r="M261">
            <v>0</v>
          </cell>
          <cell r="P261" t="str">
            <v xml:space="preserve"> </v>
          </cell>
          <cell r="R261">
            <v>1000</v>
          </cell>
          <cell r="S261">
            <v>1000</v>
          </cell>
          <cell r="T261">
            <v>1000</v>
          </cell>
          <cell r="U261">
            <v>1000</v>
          </cell>
          <cell r="V261">
            <v>1000</v>
          </cell>
          <cell r="X261">
            <v>1000</v>
          </cell>
          <cell r="Y261">
            <v>1000</v>
          </cell>
          <cell r="Z261">
            <v>1000</v>
          </cell>
          <cell r="AA261">
            <v>1000</v>
          </cell>
        </row>
        <row r="262">
          <cell r="G262">
            <v>121311105</v>
          </cell>
          <cell r="H262" t="str">
            <v xml:space="preserve">Gebühren nach der Verwaltungsgebührenordnung     </v>
          </cell>
          <cell r="I262">
            <v>195</v>
          </cell>
          <cell r="J262">
            <v>231935.48</v>
          </cell>
          <cell r="K262">
            <v>172621.64</v>
          </cell>
          <cell r="L262">
            <v>230000</v>
          </cell>
          <cell r="M262">
            <v>307667.09999999998</v>
          </cell>
          <cell r="P262" t="str">
            <v xml:space="preserve"> </v>
          </cell>
          <cell r="R262">
            <v>220000</v>
          </cell>
          <cell r="S262">
            <v>220000</v>
          </cell>
          <cell r="T262">
            <v>220000</v>
          </cell>
          <cell r="U262">
            <v>220000</v>
          </cell>
          <cell r="V262">
            <v>220000</v>
          </cell>
          <cell r="X262">
            <v>220000</v>
          </cell>
          <cell r="Y262">
            <v>220000</v>
          </cell>
          <cell r="Z262">
            <v>220000</v>
          </cell>
          <cell r="AA262">
            <v>220000</v>
          </cell>
        </row>
        <row r="263">
          <cell r="G263">
            <v>121311133</v>
          </cell>
          <cell r="H263" t="str">
            <v xml:space="preserve">Sonstige Entgelte      </v>
          </cell>
          <cell r="I263">
            <v>195</v>
          </cell>
          <cell r="J263">
            <v>697.23</v>
          </cell>
          <cell r="K263">
            <v>752</v>
          </cell>
          <cell r="L263">
            <v>1000</v>
          </cell>
          <cell r="M263">
            <v>626</v>
          </cell>
          <cell r="P263" t="str">
            <v xml:space="preserve"> </v>
          </cell>
          <cell r="R263">
            <v>1000</v>
          </cell>
          <cell r="S263">
            <v>1000</v>
          </cell>
          <cell r="T263">
            <v>1000</v>
          </cell>
          <cell r="U263">
            <v>1000</v>
          </cell>
          <cell r="V263">
            <v>1000</v>
          </cell>
          <cell r="X263">
            <v>1000</v>
          </cell>
          <cell r="Y263">
            <v>1000</v>
          </cell>
          <cell r="Z263">
            <v>1000</v>
          </cell>
          <cell r="AA263">
            <v>1000</v>
          </cell>
        </row>
        <row r="264">
          <cell r="G264">
            <v>121311921</v>
          </cell>
          <cell r="H264" t="str">
            <v xml:space="preserve">Rückzahlungen von Zuwendungen      </v>
          </cell>
          <cell r="I264">
            <v>195</v>
          </cell>
          <cell r="J264">
            <v>49704.76</v>
          </cell>
          <cell r="K264">
            <v>14817.73</v>
          </cell>
          <cell r="L264">
            <v>10000</v>
          </cell>
          <cell r="M264">
            <v>0</v>
          </cell>
          <cell r="P264" t="str">
            <v xml:space="preserve"> </v>
          </cell>
          <cell r="R264">
            <v>10000</v>
          </cell>
          <cell r="S264">
            <v>10000</v>
          </cell>
          <cell r="T264">
            <v>10000</v>
          </cell>
          <cell r="U264">
            <v>10000</v>
          </cell>
          <cell r="V264">
            <v>10000</v>
          </cell>
          <cell r="X264">
            <v>10000</v>
          </cell>
          <cell r="Y264">
            <v>10000</v>
          </cell>
          <cell r="Z264">
            <v>10000</v>
          </cell>
          <cell r="AA264">
            <v>10000</v>
          </cell>
        </row>
        <row r="265">
          <cell r="G265">
            <v>121311979</v>
          </cell>
          <cell r="H265" t="str">
            <v xml:space="preserve">Verschiedene Einnahmen      </v>
          </cell>
          <cell r="I265">
            <v>195</v>
          </cell>
          <cell r="J265">
            <v>235.3</v>
          </cell>
          <cell r="K265">
            <v>770.4</v>
          </cell>
          <cell r="L265">
            <v>1000</v>
          </cell>
          <cell r="M265">
            <v>222.65</v>
          </cell>
          <cell r="P265" t="str">
            <v xml:space="preserve"> </v>
          </cell>
          <cell r="R265">
            <v>1000</v>
          </cell>
          <cell r="S265">
            <v>1000</v>
          </cell>
          <cell r="T265">
            <v>1000</v>
          </cell>
          <cell r="U265">
            <v>1000</v>
          </cell>
          <cell r="V265">
            <v>1000</v>
          </cell>
          <cell r="X265">
            <v>1000</v>
          </cell>
          <cell r="Y265">
            <v>1000</v>
          </cell>
          <cell r="Z265">
            <v>1000</v>
          </cell>
          <cell r="AA265">
            <v>1000</v>
          </cell>
        </row>
        <row r="266">
          <cell r="G266">
            <v>121323111</v>
          </cell>
          <cell r="H266" t="str">
            <v xml:space="preserve">Ersatz von Ausgaben durch den Bund nach dem Bundesfreiwilligendienstgesetz    </v>
          </cell>
          <cell r="I266">
            <v>195</v>
          </cell>
          <cell r="J266">
            <v>6334.62</v>
          </cell>
          <cell r="K266">
            <v>0</v>
          </cell>
          <cell r="L266">
            <v>1000</v>
          </cell>
          <cell r="M266">
            <v>1502.44</v>
          </cell>
          <cell r="P266" t="str">
            <v xml:space="preserve"> </v>
          </cell>
          <cell r="R266">
            <v>1000</v>
          </cell>
          <cell r="S266">
            <v>1000</v>
          </cell>
          <cell r="T266">
            <v>1000</v>
          </cell>
          <cell r="U266">
            <v>1000</v>
          </cell>
          <cell r="V266">
            <v>1000</v>
          </cell>
          <cell r="X266">
            <v>1000</v>
          </cell>
          <cell r="Y266">
            <v>1000</v>
          </cell>
          <cell r="Z266">
            <v>1000</v>
          </cell>
          <cell r="AA266">
            <v>1000</v>
          </cell>
        </row>
        <row r="267">
          <cell r="G267">
            <v>121328290</v>
          </cell>
          <cell r="H267" t="str">
            <v xml:space="preserve">Sonstige zweckgebundene Einnahmen für konsumtive Zwecke    </v>
          </cell>
          <cell r="I267">
            <v>195</v>
          </cell>
          <cell r="J267">
            <v>714030</v>
          </cell>
          <cell r="K267">
            <v>1586547.84</v>
          </cell>
          <cell r="L267">
            <v>0</v>
          </cell>
          <cell r="M267">
            <v>270035.14</v>
          </cell>
          <cell r="P267" t="str">
            <v xml:space="preserve"> </v>
          </cell>
          <cell r="R267">
            <v>0</v>
          </cell>
          <cell r="S267">
            <v>0</v>
          </cell>
          <cell r="T267">
            <v>0</v>
          </cell>
          <cell r="U267">
            <v>0</v>
          </cell>
          <cell r="V267">
            <v>0</v>
          </cell>
          <cell r="X267">
            <v>0</v>
          </cell>
          <cell r="Y267">
            <v>0</v>
          </cell>
          <cell r="Z267">
            <v>0</v>
          </cell>
          <cell r="AA267">
            <v>0</v>
          </cell>
        </row>
        <row r="268">
          <cell r="G268">
            <v>121351101</v>
          </cell>
          <cell r="H268" t="str">
            <v xml:space="preserve">Geschäftsbedarf      </v>
          </cell>
          <cell r="I268">
            <v>195</v>
          </cell>
          <cell r="J268">
            <v>19376.07</v>
          </cell>
          <cell r="K268">
            <v>19698.650000000001</v>
          </cell>
          <cell r="L268">
            <v>20200</v>
          </cell>
          <cell r="M268">
            <v>10873.45</v>
          </cell>
          <cell r="P268" t="str">
            <v xml:space="preserve"> </v>
          </cell>
          <cell r="R268">
            <v>20200</v>
          </cell>
          <cell r="S268">
            <v>20200</v>
          </cell>
          <cell r="T268">
            <v>20200</v>
          </cell>
          <cell r="U268">
            <v>20200</v>
          </cell>
          <cell r="V268">
            <v>20200</v>
          </cell>
          <cell r="X268">
            <v>20200</v>
          </cell>
          <cell r="Y268">
            <v>20200</v>
          </cell>
          <cell r="Z268">
            <v>20200</v>
          </cell>
          <cell r="AA268">
            <v>20200</v>
          </cell>
        </row>
        <row r="269">
          <cell r="G269">
            <v>121351111</v>
          </cell>
          <cell r="H269" t="str">
            <v xml:space="preserve">Geschäftsbedarf für die verfahrensunabhängige IuK-Technik    </v>
          </cell>
          <cell r="I269">
            <v>195</v>
          </cell>
          <cell r="J269">
            <v>5990.79</v>
          </cell>
          <cell r="K269">
            <v>5966.12</v>
          </cell>
          <cell r="L269">
            <v>3000</v>
          </cell>
          <cell r="M269">
            <v>783.2</v>
          </cell>
          <cell r="P269" t="str">
            <v xml:space="preserve"> </v>
          </cell>
          <cell r="R269">
            <v>3000</v>
          </cell>
          <cell r="S269">
            <v>3000</v>
          </cell>
          <cell r="T269">
            <v>3000</v>
          </cell>
          <cell r="U269">
            <v>2000</v>
          </cell>
          <cell r="V269">
            <v>2000</v>
          </cell>
          <cell r="X269">
            <v>3000</v>
          </cell>
          <cell r="Y269">
            <v>3000</v>
          </cell>
          <cell r="Z269">
            <v>2000</v>
          </cell>
          <cell r="AA269">
            <v>2000</v>
          </cell>
        </row>
        <row r="270">
          <cell r="G270">
            <v>121351136</v>
          </cell>
          <cell r="H270" t="str">
            <v xml:space="preserve">Geschäftsbedarf für die verfahrensabhängige IuK-Technik    </v>
          </cell>
          <cell r="I270">
            <v>195</v>
          </cell>
          <cell r="J270">
            <v>0</v>
          </cell>
          <cell r="K270">
            <v>0</v>
          </cell>
          <cell r="L270">
            <v>2000</v>
          </cell>
          <cell r="M270">
            <v>1616.39</v>
          </cell>
          <cell r="P270" t="str">
            <v xml:space="preserve"> </v>
          </cell>
          <cell r="R270">
            <v>2000</v>
          </cell>
          <cell r="S270">
            <v>2000</v>
          </cell>
          <cell r="T270">
            <v>2000</v>
          </cell>
          <cell r="U270">
            <v>2000</v>
          </cell>
          <cell r="V270">
            <v>2000</v>
          </cell>
          <cell r="X270">
            <v>2000</v>
          </cell>
          <cell r="Y270">
            <v>2000</v>
          </cell>
          <cell r="Z270">
            <v>2000</v>
          </cell>
          <cell r="AA270">
            <v>2000</v>
          </cell>
        </row>
        <row r="271">
          <cell r="G271">
            <v>121351140</v>
          </cell>
          <cell r="H271" t="str">
            <v xml:space="preserve">Geräte, Ausstattungs- und Ausrüstungsgegenstände     </v>
          </cell>
          <cell r="I271">
            <v>195</v>
          </cell>
          <cell r="J271">
            <v>12992.92</v>
          </cell>
          <cell r="K271">
            <v>11110.6</v>
          </cell>
          <cell r="L271">
            <v>13000</v>
          </cell>
          <cell r="M271">
            <v>6190.7</v>
          </cell>
          <cell r="P271" t="str">
            <v xml:space="preserve"> </v>
          </cell>
          <cell r="R271">
            <v>13000</v>
          </cell>
          <cell r="S271">
            <v>13000</v>
          </cell>
          <cell r="T271">
            <v>13000</v>
          </cell>
          <cell r="U271">
            <v>13000</v>
          </cell>
          <cell r="V271">
            <v>13000</v>
          </cell>
          <cell r="X271">
            <v>13000</v>
          </cell>
          <cell r="Y271">
            <v>13000</v>
          </cell>
          <cell r="Z271">
            <v>13000</v>
          </cell>
          <cell r="AA271">
            <v>13000</v>
          </cell>
        </row>
        <row r="272">
          <cell r="G272">
            <v>121351143</v>
          </cell>
          <cell r="H272" t="str">
            <v xml:space="preserve">Geräte, Ausstattungs- und Ausrüstungsgegenstände für die verfahrensunabhängige IuK-Technik   </v>
          </cell>
          <cell r="I272">
            <v>195</v>
          </cell>
          <cell r="J272">
            <v>22284.11</v>
          </cell>
          <cell r="K272">
            <v>19992.189999999999</v>
          </cell>
          <cell r="L272">
            <v>15000</v>
          </cell>
          <cell r="M272">
            <v>12095.26</v>
          </cell>
          <cell r="P272" t="str">
            <v xml:space="preserve"> </v>
          </cell>
          <cell r="R272">
            <v>15000</v>
          </cell>
          <cell r="S272">
            <v>15000</v>
          </cell>
          <cell r="T272">
            <v>15000</v>
          </cell>
          <cell r="U272">
            <v>15000</v>
          </cell>
          <cell r="V272">
            <v>15000</v>
          </cell>
          <cell r="X272">
            <v>15000</v>
          </cell>
          <cell r="Y272">
            <v>15000</v>
          </cell>
          <cell r="Z272">
            <v>15000</v>
          </cell>
          <cell r="AA272">
            <v>15000</v>
          </cell>
        </row>
        <row r="273">
          <cell r="G273">
            <v>121351168</v>
          </cell>
          <cell r="H273" t="str">
            <v xml:space="preserve">Geräte, Ausstattungs- und Ausrüstungsgegenstände für die verfahrensabhängige IuK-Technik   </v>
          </cell>
          <cell r="I273">
            <v>195</v>
          </cell>
          <cell r="J273">
            <v>50.97</v>
          </cell>
          <cell r="K273">
            <v>0</v>
          </cell>
          <cell r="L273">
            <v>5000</v>
          </cell>
          <cell r="M273">
            <v>3759.97</v>
          </cell>
          <cell r="P273" t="str">
            <v xml:space="preserve"> </v>
          </cell>
          <cell r="R273">
            <v>5000</v>
          </cell>
          <cell r="S273">
            <v>5000</v>
          </cell>
          <cell r="T273">
            <v>5000</v>
          </cell>
          <cell r="U273">
            <v>5000</v>
          </cell>
          <cell r="V273">
            <v>5000</v>
          </cell>
          <cell r="X273">
            <v>5000</v>
          </cell>
          <cell r="Y273">
            <v>5000</v>
          </cell>
          <cell r="Z273">
            <v>5000</v>
          </cell>
          <cell r="AA273">
            <v>5000</v>
          </cell>
        </row>
        <row r="274">
          <cell r="G274">
            <v>121351403</v>
          </cell>
          <cell r="H274" t="str">
            <v xml:space="preserve">Ausgaben für die Haltung von Fahrzeugen     </v>
          </cell>
          <cell r="I274">
            <v>195</v>
          </cell>
          <cell r="J274">
            <v>6271.71</v>
          </cell>
          <cell r="K274">
            <v>5649.96</v>
          </cell>
          <cell r="L274">
            <v>5300</v>
          </cell>
          <cell r="M274">
            <v>5646.86</v>
          </cell>
          <cell r="P274" t="str">
            <v xml:space="preserve"> </v>
          </cell>
          <cell r="R274">
            <v>5300</v>
          </cell>
          <cell r="S274">
            <v>5300</v>
          </cell>
          <cell r="T274">
            <v>5300</v>
          </cell>
          <cell r="U274">
            <v>5300</v>
          </cell>
          <cell r="V274">
            <v>5300</v>
          </cell>
          <cell r="X274">
            <v>5300</v>
          </cell>
          <cell r="Y274">
            <v>5300</v>
          </cell>
          <cell r="Z274">
            <v>5300</v>
          </cell>
          <cell r="AA274">
            <v>5300</v>
          </cell>
        </row>
        <row r="275">
          <cell r="G275">
            <v>121351428</v>
          </cell>
          <cell r="H275" t="str">
            <v xml:space="preserve">Verbrauchsmittel für die verfahrensunabhängige IuK-Technik    </v>
          </cell>
          <cell r="I275">
            <v>195</v>
          </cell>
          <cell r="J275">
            <v>71.16</v>
          </cell>
          <cell r="K275">
            <v>1000</v>
          </cell>
          <cell r="L275">
            <v>1000</v>
          </cell>
          <cell r="M275">
            <v>4809.8999999999996</v>
          </cell>
          <cell r="P275" t="str">
            <v xml:space="preserve"> </v>
          </cell>
          <cell r="R275">
            <v>1000</v>
          </cell>
          <cell r="S275">
            <v>1000</v>
          </cell>
          <cell r="T275">
            <v>1000</v>
          </cell>
          <cell r="U275">
            <v>1000</v>
          </cell>
          <cell r="V275">
            <v>1000</v>
          </cell>
          <cell r="X275">
            <v>1000</v>
          </cell>
          <cell r="Y275">
            <v>1000</v>
          </cell>
          <cell r="Z275">
            <v>1000</v>
          </cell>
          <cell r="AA275">
            <v>1000</v>
          </cell>
        </row>
        <row r="276">
          <cell r="G276">
            <v>121351453</v>
          </cell>
          <cell r="H276" t="str">
            <v xml:space="preserve">Verbrauchsmittel für die verfahrensabhängige IuK-Technik    </v>
          </cell>
          <cell r="I276">
            <v>195</v>
          </cell>
          <cell r="J276">
            <v>0</v>
          </cell>
          <cell r="K276">
            <v>0</v>
          </cell>
          <cell r="L276">
            <v>1000</v>
          </cell>
          <cell r="M276">
            <v>2123.64</v>
          </cell>
          <cell r="P276" t="str">
            <v xml:space="preserve"> </v>
          </cell>
          <cell r="R276">
            <v>1000</v>
          </cell>
          <cell r="S276">
            <v>1000</v>
          </cell>
          <cell r="T276">
            <v>1000</v>
          </cell>
          <cell r="U276">
            <v>1000</v>
          </cell>
          <cell r="V276">
            <v>1000</v>
          </cell>
          <cell r="X276">
            <v>1000</v>
          </cell>
          <cell r="Y276">
            <v>1000</v>
          </cell>
          <cell r="Z276">
            <v>1000</v>
          </cell>
          <cell r="AA276">
            <v>1000</v>
          </cell>
        </row>
        <row r="277">
          <cell r="G277">
            <v>121351479</v>
          </cell>
          <cell r="H277" t="str">
            <v xml:space="preserve">Allgemeine Verbrauchsmittel      </v>
          </cell>
          <cell r="I277">
            <v>195</v>
          </cell>
          <cell r="J277">
            <v>0</v>
          </cell>
          <cell r="K277">
            <v>500</v>
          </cell>
          <cell r="L277">
            <v>1000</v>
          </cell>
          <cell r="M277">
            <v>705.31</v>
          </cell>
          <cell r="P277" t="str">
            <v xml:space="preserve"> </v>
          </cell>
          <cell r="R277">
            <v>1000</v>
          </cell>
          <cell r="S277">
            <v>1000</v>
          </cell>
          <cell r="T277">
            <v>1000</v>
          </cell>
          <cell r="U277">
            <v>1000</v>
          </cell>
          <cell r="V277">
            <v>1000</v>
          </cell>
          <cell r="X277">
            <v>1000</v>
          </cell>
          <cell r="Y277">
            <v>1000</v>
          </cell>
          <cell r="Z277">
            <v>1000</v>
          </cell>
          <cell r="AA277">
            <v>1000</v>
          </cell>
        </row>
        <row r="278">
          <cell r="G278">
            <v>121351802</v>
          </cell>
          <cell r="H278" t="str">
            <v xml:space="preserve">Mieten für Fahrzeuge      </v>
          </cell>
          <cell r="I278">
            <v>195</v>
          </cell>
          <cell r="J278">
            <v>2861.8</v>
          </cell>
          <cell r="K278">
            <v>4416.32</v>
          </cell>
          <cell r="L278">
            <v>4000</v>
          </cell>
          <cell r="M278">
            <v>1360.86</v>
          </cell>
          <cell r="P278" t="str">
            <v xml:space="preserve"> </v>
          </cell>
          <cell r="R278">
            <v>4000</v>
          </cell>
          <cell r="S278">
            <v>4000</v>
          </cell>
          <cell r="T278">
            <v>4000</v>
          </cell>
          <cell r="U278">
            <v>4000</v>
          </cell>
          <cell r="V278">
            <v>4000</v>
          </cell>
          <cell r="X278">
            <v>4000</v>
          </cell>
          <cell r="Y278">
            <v>4000</v>
          </cell>
          <cell r="Z278">
            <v>4000</v>
          </cell>
          <cell r="AA278">
            <v>4000</v>
          </cell>
        </row>
        <row r="279">
          <cell r="G279">
            <v>121351803</v>
          </cell>
          <cell r="H279" t="str">
            <v xml:space="preserve">Mieten für Maschinen und Geräte     </v>
          </cell>
          <cell r="I279">
            <v>195</v>
          </cell>
          <cell r="J279">
            <v>9044.26</v>
          </cell>
          <cell r="K279">
            <v>9379.44</v>
          </cell>
          <cell r="L279">
            <v>10000</v>
          </cell>
          <cell r="M279">
            <v>9870.36</v>
          </cell>
          <cell r="P279" t="str">
            <v xml:space="preserve"> </v>
          </cell>
          <cell r="R279">
            <v>10000</v>
          </cell>
          <cell r="S279">
            <v>10000</v>
          </cell>
          <cell r="T279">
            <v>10000</v>
          </cell>
          <cell r="U279">
            <v>10000</v>
          </cell>
          <cell r="V279">
            <v>10000</v>
          </cell>
          <cell r="X279">
            <v>10000</v>
          </cell>
          <cell r="Y279">
            <v>10000</v>
          </cell>
          <cell r="Z279">
            <v>10000</v>
          </cell>
          <cell r="AA279">
            <v>10000</v>
          </cell>
        </row>
        <row r="280">
          <cell r="G280">
            <v>121352116</v>
          </cell>
          <cell r="H280" t="str">
            <v xml:space="preserve">Denkmalpflegerische Maßnahmen in Grünanlagen     </v>
          </cell>
          <cell r="I280">
            <v>195</v>
          </cell>
          <cell r="J280">
            <v>323545.03000000003</v>
          </cell>
          <cell r="K280">
            <v>802175.87</v>
          </cell>
          <cell r="L280">
            <v>450000</v>
          </cell>
          <cell r="M280">
            <v>319389.77</v>
          </cell>
          <cell r="P280" t="str">
            <v xml:space="preserve"> </v>
          </cell>
          <cell r="R280">
            <v>450000</v>
          </cell>
          <cell r="S280">
            <v>450000</v>
          </cell>
          <cell r="T280">
            <v>450000</v>
          </cell>
          <cell r="U280">
            <v>450000</v>
          </cell>
          <cell r="V280">
            <v>450000</v>
          </cell>
          <cell r="X280">
            <v>450000</v>
          </cell>
          <cell r="Y280">
            <v>450000</v>
          </cell>
          <cell r="Z280">
            <v>450000</v>
          </cell>
          <cell r="AA280">
            <v>450000</v>
          </cell>
        </row>
        <row r="281">
          <cell r="G281">
            <v>121352190</v>
          </cell>
          <cell r="H281" t="str">
            <v xml:space="preserve">Unterhaltung des sonstigen unbeweglichen Vermögens aus zweckgebundenen Einnahmen    </v>
          </cell>
          <cell r="I281">
            <v>195</v>
          </cell>
          <cell r="J281">
            <v>0</v>
          </cell>
          <cell r="K281">
            <v>0</v>
          </cell>
          <cell r="L281">
            <v>0</v>
          </cell>
          <cell r="M281">
            <v>0</v>
          </cell>
          <cell r="P281" t="str">
            <v xml:space="preserve"> </v>
          </cell>
          <cell r="Q281">
            <v>41364.68</v>
          </cell>
          <cell r="R281">
            <v>0</v>
          </cell>
          <cell r="S281">
            <v>0</v>
          </cell>
          <cell r="T281">
            <v>0</v>
          </cell>
          <cell r="U281">
            <v>0</v>
          </cell>
          <cell r="V281">
            <v>0</v>
          </cell>
          <cell r="X281">
            <v>0</v>
          </cell>
          <cell r="Y281">
            <v>0</v>
          </cell>
          <cell r="Z281">
            <v>0</v>
          </cell>
          <cell r="AA281">
            <v>0</v>
          </cell>
        </row>
        <row r="282">
          <cell r="G282">
            <v>121352306</v>
          </cell>
          <cell r="H282" t="str">
            <v xml:space="preserve">Archive und Sammlungen      </v>
          </cell>
          <cell r="I282">
            <v>195</v>
          </cell>
          <cell r="J282">
            <v>19729.919999999998</v>
          </cell>
          <cell r="K282">
            <v>16800.73</v>
          </cell>
          <cell r="L282">
            <v>20000</v>
          </cell>
          <cell r="M282">
            <v>6199.06</v>
          </cell>
          <cell r="P282" t="str">
            <v xml:space="preserve"> </v>
          </cell>
          <cell r="R282">
            <v>20000</v>
          </cell>
          <cell r="S282">
            <v>20000</v>
          </cell>
          <cell r="T282">
            <v>20000</v>
          </cell>
          <cell r="U282">
            <v>20000</v>
          </cell>
          <cell r="V282">
            <v>20000</v>
          </cell>
          <cell r="X282">
            <v>20000</v>
          </cell>
          <cell r="Y282">
            <v>20000</v>
          </cell>
          <cell r="Z282">
            <v>20000</v>
          </cell>
          <cell r="AA282">
            <v>20000</v>
          </cell>
        </row>
        <row r="283">
          <cell r="G283">
            <v>121352501</v>
          </cell>
          <cell r="H283" t="str">
            <v xml:space="preserve">Aus- und Fortbildung      </v>
          </cell>
          <cell r="I283">
            <v>195</v>
          </cell>
          <cell r="J283">
            <v>1214.42</v>
          </cell>
          <cell r="K283">
            <v>224</v>
          </cell>
          <cell r="L283">
            <v>1500</v>
          </cell>
          <cell r="M283">
            <v>545</v>
          </cell>
          <cell r="P283" t="str">
            <v xml:space="preserve"> </v>
          </cell>
          <cell r="R283">
            <v>1500</v>
          </cell>
          <cell r="S283">
            <v>1500</v>
          </cell>
          <cell r="T283">
            <v>1500</v>
          </cell>
          <cell r="U283">
            <v>1500</v>
          </cell>
          <cell r="V283">
            <v>1500</v>
          </cell>
          <cell r="X283">
            <v>1500</v>
          </cell>
          <cell r="Y283">
            <v>1500</v>
          </cell>
          <cell r="Z283">
            <v>1500</v>
          </cell>
          <cell r="AA283">
            <v>1500</v>
          </cell>
        </row>
        <row r="284">
          <cell r="G284">
            <v>121352536</v>
          </cell>
          <cell r="H284" t="str">
            <v xml:space="preserve">Aus- und Fortbildung für die verfahrensabhängige IuK-Technik    </v>
          </cell>
          <cell r="I284">
            <v>195</v>
          </cell>
          <cell r="J284">
            <v>0</v>
          </cell>
          <cell r="K284">
            <v>0</v>
          </cell>
          <cell r="L284">
            <v>1500</v>
          </cell>
          <cell r="M284">
            <v>0</v>
          </cell>
          <cell r="P284" t="str">
            <v xml:space="preserve"> </v>
          </cell>
          <cell r="R284">
            <v>1500</v>
          </cell>
          <cell r="S284">
            <v>1500</v>
          </cell>
          <cell r="T284">
            <v>1500</v>
          </cell>
          <cell r="U284">
            <v>1500</v>
          </cell>
          <cell r="V284">
            <v>1500</v>
          </cell>
          <cell r="X284">
            <v>1500</v>
          </cell>
          <cell r="Y284">
            <v>1500</v>
          </cell>
          <cell r="Z284">
            <v>1500</v>
          </cell>
          <cell r="AA284">
            <v>1500</v>
          </cell>
        </row>
        <row r="285">
          <cell r="G285">
            <v>121352610</v>
          </cell>
          <cell r="H285" t="str">
            <v xml:space="preserve">Gutachten      </v>
          </cell>
          <cell r="I285">
            <v>195</v>
          </cell>
          <cell r="J285">
            <v>0</v>
          </cell>
          <cell r="K285">
            <v>0</v>
          </cell>
          <cell r="L285">
            <v>1000</v>
          </cell>
          <cell r="M285">
            <v>0</v>
          </cell>
          <cell r="P285" t="str">
            <v xml:space="preserve"> </v>
          </cell>
          <cell r="R285">
            <v>1000</v>
          </cell>
          <cell r="S285">
            <v>1000</v>
          </cell>
          <cell r="T285">
            <v>1000</v>
          </cell>
          <cell r="U285">
            <v>1000</v>
          </cell>
          <cell r="V285">
            <v>1000</v>
          </cell>
          <cell r="X285">
            <v>1000</v>
          </cell>
          <cell r="Y285">
            <v>1000</v>
          </cell>
          <cell r="Z285">
            <v>1000</v>
          </cell>
          <cell r="AA285">
            <v>1000</v>
          </cell>
        </row>
        <row r="286">
          <cell r="G286">
            <v>121352703</v>
          </cell>
          <cell r="H286" t="str">
            <v xml:space="preserve">Dienstreisen      </v>
          </cell>
          <cell r="I286">
            <v>195</v>
          </cell>
          <cell r="J286">
            <v>7356.7</v>
          </cell>
          <cell r="K286">
            <v>9537.85</v>
          </cell>
          <cell r="L286">
            <v>8100</v>
          </cell>
          <cell r="M286">
            <v>6865.95</v>
          </cell>
          <cell r="P286" t="str">
            <v xml:space="preserve"> </v>
          </cell>
          <cell r="R286">
            <v>8100</v>
          </cell>
          <cell r="S286">
            <v>8100</v>
          </cell>
          <cell r="T286">
            <v>8100</v>
          </cell>
          <cell r="U286">
            <v>8100</v>
          </cell>
          <cell r="V286">
            <v>8100</v>
          </cell>
          <cell r="X286">
            <v>8100</v>
          </cell>
          <cell r="Y286">
            <v>8100</v>
          </cell>
          <cell r="Z286">
            <v>8100</v>
          </cell>
          <cell r="AA286">
            <v>8100</v>
          </cell>
        </row>
        <row r="287">
          <cell r="G287">
            <v>121353108</v>
          </cell>
          <cell r="H287" t="str">
            <v>Besucher-/innern-Betreuung</v>
          </cell>
          <cell r="J287">
            <v>0</v>
          </cell>
          <cell r="K287">
            <v>0</v>
          </cell>
          <cell r="L287">
            <v>0</v>
          </cell>
          <cell r="M287">
            <v>0</v>
          </cell>
          <cell r="P287" t="str">
            <v xml:space="preserve"> </v>
          </cell>
          <cell r="R287">
            <v>0</v>
          </cell>
          <cell r="S287">
            <v>0</v>
          </cell>
          <cell r="V287">
            <v>1000</v>
          </cell>
          <cell r="X287">
            <v>0</v>
          </cell>
          <cell r="AA287">
            <v>1000</v>
          </cell>
          <cell r="AC287">
            <v>0</v>
          </cell>
        </row>
        <row r="288">
          <cell r="G288">
            <v>121353111</v>
          </cell>
          <cell r="H288" t="str">
            <v xml:space="preserve">Ausschreibungen, Bekanntmachungen     </v>
          </cell>
          <cell r="I288">
            <v>195</v>
          </cell>
          <cell r="J288">
            <v>821.16</v>
          </cell>
          <cell r="K288">
            <v>7067.98</v>
          </cell>
          <cell r="L288">
            <v>1300</v>
          </cell>
          <cell r="M288">
            <v>3196.19</v>
          </cell>
          <cell r="P288" t="str">
            <v xml:space="preserve"> </v>
          </cell>
          <cell r="R288">
            <v>1300</v>
          </cell>
          <cell r="S288">
            <v>1300</v>
          </cell>
          <cell r="T288">
            <v>1300</v>
          </cell>
          <cell r="U288">
            <v>1300</v>
          </cell>
          <cell r="V288">
            <v>1300</v>
          </cell>
          <cell r="X288">
            <v>1300</v>
          </cell>
          <cell r="Y288">
            <v>1300</v>
          </cell>
          <cell r="Z288">
            <v>1300</v>
          </cell>
          <cell r="AA288">
            <v>1300</v>
          </cell>
        </row>
        <row r="289">
          <cell r="G289">
            <v>121354010</v>
          </cell>
          <cell r="H289" t="str">
            <v xml:space="preserve">Dienstleistungen      </v>
          </cell>
          <cell r="I289">
            <v>195</v>
          </cell>
          <cell r="J289">
            <v>44948.39</v>
          </cell>
          <cell r="K289">
            <v>49335.67</v>
          </cell>
          <cell r="L289">
            <v>50000</v>
          </cell>
          <cell r="M289">
            <v>46040.91</v>
          </cell>
          <cell r="P289" t="str">
            <v xml:space="preserve"> </v>
          </cell>
          <cell r="R289">
            <v>50000</v>
          </cell>
          <cell r="S289">
            <v>50000</v>
          </cell>
          <cell r="T289">
            <v>50000</v>
          </cell>
          <cell r="U289">
            <v>50000</v>
          </cell>
          <cell r="V289">
            <v>50000</v>
          </cell>
          <cell r="X289">
            <v>50000</v>
          </cell>
          <cell r="Y289">
            <v>50000</v>
          </cell>
          <cell r="Z289">
            <v>50000</v>
          </cell>
          <cell r="AA289">
            <v>50000</v>
          </cell>
        </row>
        <row r="290">
          <cell r="G290">
            <v>121354012</v>
          </cell>
          <cell r="H290" t="str">
            <v xml:space="preserve">Ersatzvornahmen      </v>
          </cell>
          <cell r="I290">
            <v>195</v>
          </cell>
          <cell r="J290">
            <v>0</v>
          </cell>
          <cell r="K290">
            <v>0</v>
          </cell>
          <cell r="L290">
            <v>1000</v>
          </cell>
          <cell r="M290">
            <v>0</v>
          </cell>
          <cell r="P290" t="str">
            <v xml:space="preserve"> </v>
          </cell>
          <cell r="R290">
            <v>1000</v>
          </cell>
          <cell r="S290">
            <v>1000</v>
          </cell>
          <cell r="T290">
            <v>1000</v>
          </cell>
          <cell r="U290">
            <v>1000</v>
          </cell>
          <cell r="V290">
            <v>1000</v>
          </cell>
          <cell r="X290">
            <v>1000</v>
          </cell>
          <cell r="Y290">
            <v>1000</v>
          </cell>
          <cell r="Z290">
            <v>1000</v>
          </cell>
          <cell r="AA290">
            <v>1000</v>
          </cell>
        </row>
        <row r="291">
          <cell r="G291">
            <v>121354052</v>
          </cell>
          <cell r="H291" t="str">
            <v xml:space="preserve">Bodendenkmalpflege      </v>
          </cell>
          <cell r="I291">
            <v>195</v>
          </cell>
          <cell r="J291">
            <v>135717.93</v>
          </cell>
          <cell r="K291">
            <v>293286.7</v>
          </cell>
          <cell r="L291">
            <v>240000</v>
          </cell>
          <cell r="M291">
            <v>184997.57</v>
          </cell>
          <cell r="P291" t="str">
            <v xml:space="preserve"> </v>
          </cell>
          <cell r="R291">
            <v>290000</v>
          </cell>
          <cell r="S291">
            <v>150000</v>
          </cell>
          <cell r="T291">
            <v>230000</v>
          </cell>
          <cell r="U291">
            <v>210000</v>
          </cell>
          <cell r="V291">
            <v>210000</v>
          </cell>
          <cell r="W291">
            <v>100000</v>
          </cell>
          <cell r="X291">
            <v>100000</v>
          </cell>
          <cell r="Y291">
            <v>100000</v>
          </cell>
          <cell r="Z291">
            <v>100000</v>
          </cell>
          <cell r="AA291">
            <v>100000</v>
          </cell>
          <cell r="AB291">
            <v>50000</v>
          </cell>
        </row>
        <row r="292">
          <cell r="G292">
            <v>121354053</v>
          </cell>
          <cell r="H292" t="str">
            <v xml:space="preserve">Veranstaltungen      </v>
          </cell>
          <cell r="I292">
            <v>195</v>
          </cell>
          <cell r="J292">
            <v>113893.36</v>
          </cell>
          <cell r="K292">
            <v>146702.21</v>
          </cell>
          <cell r="L292">
            <v>66000</v>
          </cell>
          <cell r="M292">
            <v>82994.55</v>
          </cell>
          <cell r="P292" t="str">
            <v xml:space="preserve"> </v>
          </cell>
          <cell r="R292">
            <v>66000</v>
          </cell>
          <cell r="S292">
            <v>66000</v>
          </cell>
          <cell r="T292">
            <v>196000</v>
          </cell>
          <cell r="U292">
            <v>180000</v>
          </cell>
          <cell r="V292">
            <v>180000</v>
          </cell>
          <cell r="X292">
            <v>66000</v>
          </cell>
          <cell r="Y292">
            <v>66000</v>
          </cell>
          <cell r="Z292">
            <v>66000</v>
          </cell>
          <cell r="AA292">
            <v>66000</v>
          </cell>
        </row>
        <row r="293">
          <cell r="G293">
            <v>121354079</v>
          </cell>
          <cell r="H293" t="str">
            <v xml:space="preserve">Verschiedene Ausgaben      </v>
          </cell>
          <cell r="I293">
            <v>195</v>
          </cell>
          <cell r="J293">
            <v>551.42999999999995</v>
          </cell>
          <cell r="K293">
            <v>1000</v>
          </cell>
          <cell r="L293">
            <v>1000</v>
          </cell>
          <cell r="M293">
            <v>776.25</v>
          </cell>
          <cell r="P293" t="str">
            <v xml:space="preserve"> </v>
          </cell>
          <cell r="R293">
            <v>1000</v>
          </cell>
          <cell r="S293">
            <v>1000</v>
          </cell>
          <cell r="T293">
            <v>1000</v>
          </cell>
          <cell r="U293">
            <v>1000</v>
          </cell>
          <cell r="V293">
            <v>1000</v>
          </cell>
          <cell r="X293">
            <v>1000</v>
          </cell>
          <cell r="Y293">
            <v>1000</v>
          </cell>
          <cell r="Z293">
            <v>1000</v>
          </cell>
          <cell r="AA293">
            <v>1000</v>
          </cell>
        </row>
        <row r="294">
          <cell r="G294">
            <v>121354085</v>
          </cell>
          <cell r="H294" t="str">
            <v xml:space="preserve">Dienstleistungen für die verfahrensabhängige IuK-Technik    </v>
          </cell>
          <cell r="I294">
            <v>195</v>
          </cell>
          <cell r="J294">
            <v>10617.11</v>
          </cell>
          <cell r="K294">
            <v>0</v>
          </cell>
          <cell r="L294">
            <v>11000</v>
          </cell>
          <cell r="M294">
            <v>1142.4000000000001</v>
          </cell>
          <cell r="P294" t="str">
            <v xml:space="preserve"> </v>
          </cell>
          <cell r="R294">
            <v>11000</v>
          </cell>
          <cell r="S294">
            <v>11000</v>
          </cell>
          <cell r="T294">
            <v>30000</v>
          </cell>
          <cell r="U294">
            <v>30000</v>
          </cell>
          <cell r="V294">
            <v>30000</v>
          </cell>
          <cell r="X294">
            <v>11000</v>
          </cell>
          <cell r="Y294">
            <v>30000</v>
          </cell>
          <cell r="Z294">
            <v>30000</v>
          </cell>
          <cell r="AA294">
            <v>30000</v>
          </cell>
        </row>
        <row r="295">
          <cell r="G295">
            <v>121354690</v>
          </cell>
          <cell r="H295" t="str">
            <v xml:space="preserve">Sonstige sächliche Verwaltungsausgaben aus zweckgebundenen Einnahmen    </v>
          </cell>
          <cell r="I295">
            <v>195</v>
          </cell>
          <cell r="J295">
            <v>79605.460000000006</v>
          </cell>
          <cell r="K295">
            <v>445500.46</v>
          </cell>
          <cell r="L295">
            <v>0</v>
          </cell>
          <cell r="M295">
            <v>264927.07</v>
          </cell>
          <cell r="P295" t="str">
            <v xml:space="preserve"> </v>
          </cell>
          <cell r="Q295">
            <v>524105.92</v>
          </cell>
          <cell r="R295">
            <v>0</v>
          </cell>
          <cell r="S295">
            <v>0</v>
          </cell>
          <cell r="T295">
            <v>0</v>
          </cell>
          <cell r="U295">
            <v>0</v>
          </cell>
          <cell r="V295">
            <v>0</v>
          </cell>
          <cell r="X295">
            <v>0</v>
          </cell>
          <cell r="Y295">
            <v>0</v>
          </cell>
          <cell r="Z295">
            <v>0</v>
          </cell>
          <cell r="AA295">
            <v>0</v>
          </cell>
        </row>
        <row r="296">
          <cell r="G296">
            <v>121367101</v>
          </cell>
          <cell r="H296" t="str">
            <v xml:space="preserve">Ersatz von Ausgaben  </v>
          </cell>
          <cell r="I296">
            <v>195</v>
          </cell>
          <cell r="K296">
            <v>0</v>
          </cell>
          <cell r="L296">
            <v>0</v>
          </cell>
          <cell r="M296">
            <v>119812.9</v>
          </cell>
          <cell r="P296" t="str">
            <v xml:space="preserve"> </v>
          </cell>
          <cell r="R296">
            <v>0</v>
          </cell>
          <cell r="S296">
            <v>0</v>
          </cell>
          <cell r="T296">
            <v>20000</v>
          </cell>
          <cell r="U296">
            <v>20000</v>
          </cell>
          <cell r="V296">
            <v>20000</v>
          </cell>
          <cell r="W296">
            <v>250000</v>
          </cell>
          <cell r="X296">
            <v>0</v>
          </cell>
          <cell r="Y296">
            <v>250000</v>
          </cell>
          <cell r="Z296">
            <v>250000</v>
          </cell>
          <cell r="AA296">
            <v>250000</v>
          </cell>
        </row>
        <row r="297">
          <cell r="G297">
            <v>121367190</v>
          </cell>
          <cell r="H297" t="str">
            <v xml:space="preserve">Ersatz von Aufwendungen aus zweckgebundenen Einnahmen     </v>
          </cell>
          <cell r="I297">
            <v>195</v>
          </cell>
          <cell r="J297">
            <v>438</v>
          </cell>
          <cell r="K297">
            <v>9426.19</v>
          </cell>
          <cell r="L297">
            <v>0</v>
          </cell>
          <cell r="M297">
            <v>7139.41</v>
          </cell>
          <cell r="P297" t="str">
            <v xml:space="preserve"> </v>
          </cell>
          <cell r="Q297">
            <v>10131.64</v>
          </cell>
          <cell r="R297">
            <v>0</v>
          </cell>
          <cell r="S297">
            <v>0</v>
          </cell>
          <cell r="T297">
            <v>0</v>
          </cell>
          <cell r="U297">
            <v>0</v>
          </cell>
          <cell r="V297">
            <v>0</v>
          </cell>
          <cell r="X297">
            <v>0</v>
          </cell>
          <cell r="Y297">
            <v>0</v>
          </cell>
          <cell r="Z297">
            <v>0</v>
          </cell>
          <cell r="AA297">
            <v>0</v>
          </cell>
        </row>
        <row r="298">
          <cell r="G298">
            <v>121368123</v>
          </cell>
          <cell r="H298" t="str">
            <v xml:space="preserve">Ehrungen, Preise      </v>
          </cell>
          <cell r="I298">
            <v>195</v>
          </cell>
          <cell r="J298">
            <v>681.24</v>
          </cell>
          <cell r="K298">
            <v>1847.86</v>
          </cell>
          <cell r="L298">
            <v>2000</v>
          </cell>
          <cell r="M298">
            <v>731.44</v>
          </cell>
          <cell r="P298" t="str">
            <v xml:space="preserve"> </v>
          </cell>
          <cell r="R298">
            <v>2000</v>
          </cell>
          <cell r="S298">
            <v>2000</v>
          </cell>
          <cell r="T298">
            <v>2000</v>
          </cell>
          <cell r="U298">
            <v>2000</v>
          </cell>
          <cell r="V298">
            <v>2000</v>
          </cell>
          <cell r="X298">
            <v>2000</v>
          </cell>
          <cell r="Y298">
            <v>2000</v>
          </cell>
          <cell r="Z298">
            <v>2000</v>
          </cell>
          <cell r="AA298">
            <v>2000</v>
          </cell>
        </row>
        <row r="299">
          <cell r="G299">
            <v>121368302</v>
          </cell>
          <cell r="H299" t="str">
            <v xml:space="preserve">Zuschüsse für Veröffentlichungen und Dokumentationen    </v>
          </cell>
          <cell r="I299">
            <v>195</v>
          </cell>
          <cell r="J299">
            <v>72527.66</v>
          </cell>
          <cell r="K299">
            <v>19567.669999999998</v>
          </cell>
          <cell r="L299">
            <v>35000</v>
          </cell>
          <cell r="M299">
            <v>13175.35</v>
          </cell>
          <cell r="P299" t="str">
            <v xml:space="preserve"> </v>
          </cell>
          <cell r="R299">
            <v>35000</v>
          </cell>
          <cell r="S299">
            <v>20000</v>
          </cell>
          <cell r="T299">
            <v>20000</v>
          </cell>
          <cell r="U299">
            <v>20000</v>
          </cell>
          <cell r="V299">
            <v>20000</v>
          </cell>
          <cell r="X299">
            <v>20000</v>
          </cell>
          <cell r="Y299">
            <v>20000</v>
          </cell>
          <cell r="Z299">
            <v>20000</v>
          </cell>
          <cell r="AA299">
            <v>20000</v>
          </cell>
        </row>
        <row r="300">
          <cell r="G300">
            <v>121368390</v>
          </cell>
          <cell r="H300" t="str">
            <v xml:space="preserve">Zuschüsse an private Unternehmen aus zweckgebundenen Einnahmen    </v>
          </cell>
          <cell r="I300">
            <v>195</v>
          </cell>
          <cell r="J300">
            <v>0</v>
          </cell>
          <cell r="K300">
            <v>0</v>
          </cell>
          <cell r="L300">
            <v>0</v>
          </cell>
          <cell r="M300">
            <v>0</v>
          </cell>
          <cell r="P300" t="str">
            <v xml:space="preserve"> </v>
          </cell>
          <cell r="Q300">
            <v>9851.58</v>
          </cell>
          <cell r="R300">
            <v>0</v>
          </cell>
          <cell r="S300">
            <v>0</v>
          </cell>
          <cell r="T300">
            <v>0</v>
          </cell>
          <cell r="U300">
            <v>0</v>
          </cell>
          <cell r="V300">
            <v>0</v>
          </cell>
          <cell r="X300">
            <v>0</v>
          </cell>
          <cell r="Y300">
            <v>0</v>
          </cell>
          <cell r="Z300">
            <v>0</v>
          </cell>
          <cell r="AA300">
            <v>0</v>
          </cell>
        </row>
        <row r="301">
          <cell r="G301">
            <v>121368463</v>
          </cell>
          <cell r="H301" t="str">
            <v xml:space="preserve">Zuschüsse zur Durchführung eines Freiwilligen Sozialen Jahres    </v>
          </cell>
          <cell r="I301">
            <v>195</v>
          </cell>
          <cell r="J301">
            <v>8800</v>
          </cell>
          <cell r="K301">
            <v>9551.09</v>
          </cell>
          <cell r="L301">
            <v>14400</v>
          </cell>
          <cell r="M301">
            <v>2200</v>
          </cell>
          <cell r="P301" t="str">
            <v xml:space="preserve"> </v>
          </cell>
          <cell r="R301">
            <v>14400</v>
          </cell>
          <cell r="S301">
            <v>14400</v>
          </cell>
          <cell r="T301">
            <v>14400</v>
          </cell>
          <cell r="U301">
            <v>14400</v>
          </cell>
          <cell r="V301">
            <v>14400</v>
          </cell>
          <cell r="X301">
            <v>14400</v>
          </cell>
          <cell r="Y301">
            <v>14400</v>
          </cell>
          <cell r="Z301">
            <v>14400</v>
          </cell>
          <cell r="AA301">
            <v>14400</v>
          </cell>
        </row>
        <row r="302">
          <cell r="G302">
            <v>121368569</v>
          </cell>
          <cell r="H302" t="str">
            <v xml:space="preserve">Sonstige Zuschüsse für konsumtive Zwecke im Inland     </v>
          </cell>
          <cell r="I302">
            <v>195</v>
          </cell>
          <cell r="J302">
            <v>0</v>
          </cell>
          <cell r="K302">
            <v>0</v>
          </cell>
          <cell r="L302">
            <v>50000</v>
          </cell>
          <cell r="M302">
            <v>0</v>
          </cell>
          <cell r="P302" t="str">
            <v xml:space="preserve"> </v>
          </cell>
          <cell r="R302">
            <v>50000</v>
          </cell>
          <cell r="S302">
            <v>50000</v>
          </cell>
          <cell r="T302">
            <v>50000</v>
          </cell>
          <cell r="U302">
            <v>50000</v>
          </cell>
          <cell r="V302">
            <v>50000</v>
          </cell>
          <cell r="X302">
            <v>50000</v>
          </cell>
          <cell r="Y302">
            <v>50000</v>
          </cell>
          <cell r="Z302">
            <v>50000</v>
          </cell>
          <cell r="AA302">
            <v>50000</v>
          </cell>
        </row>
        <row r="303">
          <cell r="G303">
            <v>121368579</v>
          </cell>
          <cell r="H303" t="str">
            <v xml:space="preserve">Mitgliedsbeiträge      </v>
          </cell>
          <cell r="I303">
            <v>195</v>
          </cell>
          <cell r="J303">
            <v>11611.45</v>
          </cell>
          <cell r="K303">
            <v>11767.58</v>
          </cell>
          <cell r="L303">
            <v>11800</v>
          </cell>
          <cell r="M303">
            <v>11493.06</v>
          </cell>
          <cell r="P303" t="str">
            <v xml:space="preserve"> </v>
          </cell>
          <cell r="R303">
            <v>11800</v>
          </cell>
          <cell r="S303">
            <v>11800</v>
          </cell>
          <cell r="T303">
            <v>11400</v>
          </cell>
          <cell r="U303">
            <v>11400</v>
          </cell>
          <cell r="V303">
            <v>11400</v>
          </cell>
          <cell r="X303">
            <v>11800</v>
          </cell>
          <cell r="Y303">
            <v>11400</v>
          </cell>
          <cell r="Z303">
            <v>11400</v>
          </cell>
          <cell r="AA303">
            <v>11400</v>
          </cell>
        </row>
        <row r="304">
          <cell r="G304">
            <v>121381179</v>
          </cell>
          <cell r="H304" t="str">
            <v xml:space="preserve">Fahrzeuge      </v>
          </cell>
          <cell r="I304">
            <v>195</v>
          </cell>
          <cell r="J304">
            <v>21230.35</v>
          </cell>
          <cell r="K304">
            <v>0</v>
          </cell>
          <cell r="L304">
            <v>0</v>
          </cell>
          <cell r="M304">
            <v>0</v>
          </cell>
          <cell r="P304" t="str">
            <v xml:space="preserve"> </v>
          </cell>
          <cell r="R304">
            <v>0</v>
          </cell>
          <cell r="S304">
            <v>0</v>
          </cell>
          <cell r="T304">
            <v>0</v>
          </cell>
          <cell r="U304">
            <v>0</v>
          </cell>
          <cell r="V304">
            <v>0</v>
          </cell>
          <cell r="X304">
            <v>0</v>
          </cell>
          <cell r="Y304">
            <v>0</v>
          </cell>
          <cell r="Z304">
            <v>0</v>
          </cell>
          <cell r="AA304">
            <v>0</v>
          </cell>
          <cell r="AC304">
            <v>0</v>
          </cell>
        </row>
        <row r="305">
          <cell r="G305">
            <v>121381259</v>
          </cell>
          <cell r="H305" t="str">
            <v xml:space="preserve">Geräte, technische Einrichtungen, Ausstattungen für die verfahrensabhängige IuK-Technik   </v>
          </cell>
          <cell r="I305">
            <v>195</v>
          </cell>
          <cell r="J305">
            <v>18334.87</v>
          </cell>
          <cell r="K305">
            <v>0</v>
          </cell>
          <cell r="L305">
            <v>20000</v>
          </cell>
          <cell r="M305">
            <v>19377.96</v>
          </cell>
          <cell r="P305" t="str">
            <v xml:space="preserve"> </v>
          </cell>
          <cell r="R305">
            <v>20000</v>
          </cell>
          <cell r="S305">
            <v>20000</v>
          </cell>
          <cell r="T305">
            <v>0</v>
          </cell>
          <cell r="U305">
            <v>0</v>
          </cell>
          <cell r="V305">
            <v>0</v>
          </cell>
          <cell r="X305">
            <v>20000</v>
          </cell>
          <cell r="Y305">
            <v>0</v>
          </cell>
          <cell r="Z305">
            <v>0</v>
          </cell>
          <cell r="AA305">
            <v>0</v>
          </cell>
          <cell r="AC305">
            <v>20000</v>
          </cell>
        </row>
        <row r="306">
          <cell r="G306">
            <v>121381279</v>
          </cell>
          <cell r="H306" t="str">
            <v xml:space="preserve">Geräte, technische Einrichtungen, Ausstattungen     </v>
          </cell>
          <cell r="I306">
            <v>195</v>
          </cell>
          <cell r="J306">
            <v>11226.95</v>
          </cell>
          <cell r="K306">
            <v>24254.58</v>
          </cell>
          <cell r="L306">
            <v>35000</v>
          </cell>
          <cell r="M306">
            <v>10835.84</v>
          </cell>
          <cell r="P306" t="str">
            <v xml:space="preserve"> </v>
          </cell>
          <cell r="R306">
            <v>35000</v>
          </cell>
          <cell r="S306">
            <v>25000</v>
          </cell>
          <cell r="T306">
            <v>25000</v>
          </cell>
          <cell r="U306">
            <v>25000</v>
          </cell>
          <cell r="V306">
            <v>25000</v>
          </cell>
          <cell r="X306">
            <v>15000</v>
          </cell>
          <cell r="Y306">
            <v>15000</v>
          </cell>
          <cell r="Z306">
            <v>15000</v>
          </cell>
          <cell r="AA306">
            <v>15000</v>
          </cell>
          <cell r="AC306">
            <v>15000</v>
          </cell>
        </row>
        <row r="307">
          <cell r="G307">
            <v>121389360</v>
          </cell>
          <cell r="H307" t="str">
            <v xml:space="preserve">Zuschüsse für Maßnahmen des Denkmalschutzes     </v>
          </cell>
          <cell r="I307">
            <v>195</v>
          </cell>
          <cell r="J307">
            <v>2790705.63</v>
          </cell>
          <cell r="K307">
            <v>2881254.71</v>
          </cell>
          <cell r="L307">
            <v>2500000</v>
          </cell>
          <cell r="M307">
            <v>2299514.14</v>
          </cell>
          <cell r="P307" t="str">
            <v xml:space="preserve"> </v>
          </cell>
          <cell r="R307">
            <v>2500000</v>
          </cell>
          <cell r="S307">
            <v>2000000</v>
          </cell>
          <cell r="T307">
            <v>3433000</v>
          </cell>
          <cell r="U307">
            <v>2500000</v>
          </cell>
          <cell r="V307">
            <v>2500000</v>
          </cell>
          <cell r="W307">
            <v>2166000</v>
          </cell>
          <cell r="X307">
            <v>2000000</v>
          </cell>
          <cell r="Y307">
            <v>3333000</v>
          </cell>
          <cell r="Z307">
            <v>2500000</v>
          </cell>
          <cell r="AA307">
            <v>2500000</v>
          </cell>
          <cell r="AB307">
            <v>500000</v>
          </cell>
          <cell r="AC307">
            <v>2000000</v>
          </cell>
        </row>
        <row r="308">
          <cell r="G308" t="e">
            <v>#VALUE!</v>
          </cell>
        </row>
        <row r="309">
          <cell r="G309" t="e">
            <v>#VALUE!</v>
          </cell>
        </row>
        <row r="310">
          <cell r="G310" t="e">
            <v>#VALUE!</v>
          </cell>
        </row>
        <row r="311">
          <cell r="G311">
            <v>121463201</v>
          </cell>
          <cell r="H311" t="str">
            <v xml:space="preserve">Ersatz von Verwaltungsausgaben an Länder     </v>
          </cell>
          <cell r="I311">
            <v>422</v>
          </cell>
          <cell r="J311">
            <v>903862.76</v>
          </cell>
          <cell r="K311">
            <v>755818.77</v>
          </cell>
          <cell r="L311">
            <v>896000</v>
          </cell>
          <cell r="M311">
            <v>896000</v>
          </cell>
          <cell r="P311" t="str">
            <v xml:space="preserve"> </v>
          </cell>
          <cell r="Q311">
            <v>0</v>
          </cell>
          <cell r="R311">
            <v>896000</v>
          </cell>
          <cell r="S311">
            <v>896000</v>
          </cell>
          <cell r="T311">
            <v>896000</v>
          </cell>
          <cell r="U311">
            <v>896000</v>
          </cell>
          <cell r="V311">
            <v>896000</v>
          </cell>
          <cell r="W311">
            <v>0</v>
          </cell>
          <cell r="X311">
            <v>896000</v>
          </cell>
          <cell r="Y311">
            <v>896000</v>
          </cell>
          <cell r="Z311">
            <v>896000</v>
          </cell>
          <cell r="AA311">
            <v>896000</v>
          </cell>
          <cell r="AB311">
            <v>0</v>
          </cell>
        </row>
        <row r="312">
          <cell r="G312" t="e">
            <v>#VALUE!</v>
          </cell>
        </row>
        <row r="313">
          <cell r="G313">
            <v>122011105</v>
          </cell>
          <cell r="H313" t="str">
            <v xml:space="preserve">Gebühren nach der Verwaltungsgebührenordnung     </v>
          </cell>
          <cell r="I313">
            <v>423</v>
          </cell>
          <cell r="J313">
            <v>50.55</v>
          </cell>
          <cell r="K313">
            <v>0</v>
          </cell>
          <cell r="L313">
            <v>1000</v>
          </cell>
          <cell r="M313">
            <v>3.06</v>
          </cell>
          <cell r="P313" t="str">
            <v xml:space="preserve"> </v>
          </cell>
          <cell r="R313">
            <v>1000</v>
          </cell>
          <cell r="S313">
            <v>1000</v>
          </cell>
          <cell r="T313">
            <v>1000</v>
          </cell>
          <cell r="U313">
            <v>1000</v>
          </cell>
          <cell r="V313">
            <v>1000</v>
          </cell>
          <cell r="X313">
            <v>1000</v>
          </cell>
          <cell r="Y313">
            <v>1000</v>
          </cell>
          <cell r="Z313">
            <v>1000</v>
          </cell>
          <cell r="AA313">
            <v>1000</v>
          </cell>
        </row>
        <row r="314">
          <cell r="G314">
            <v>122011901</v>
          </cell>
          <cell r="H314" t="str">
            <v xml:space="preserve">Veröffentlichungen      </v>
          </cell>
          <cell r="I314">
            <v>11</v>
          </cell>
          <cell r="J314">
            <v>2909.33</v>
          </cell>
          <cell r="K314">
            <v>2453.4499999999998</v>
          </cell>
          <cell r="L314">
            <v>25000</v>
          </cell>
          <cell r="M314">
            <v>1477.46</v>
          </cell>
          <cell r="P314" t="str">
            <v xml:space="preserve"> </v>
          </cell>
          <cell r="R314">
            <v>25000</v>
          </cell>
          <cell r="S314">
            <v>25000</v>
          </cell>
          <cell r="T314">
            <v>25000</v>
          </cell>
          <cell r="U314">
            <v>25000</v>
          </cell>
          <cell r="V314">
            <v>25000</v>
          </cell>
          <cell r="X314">
            <v>25000</v>
          </cell>
          <cell r="Y314">
            <v>25000</v>
          </cell>
          <cell r="Z314">
            <v>25000</v>
          </cell>
          <cell r="AA314">
            <v>25000</v>
          </cell>
        </row>
        <row r="315">
          <cell r="G315">
            <v>122011907</v>
          </cell>
          <cell r="H315" t="str">
            <v xml:space="preserve">Kostenanteile für Dienstfahrkarten     </v>
          </cell>
          <cell r="I315">
            <v>423</v>
          </cell>
          <cell r="J315">
            <v>3320.54</v>
          </cell>
          <cell r="K315">
            <v>2785.83</v>
          </cell>
          <cell r="L315">
            <v>3000</v>
          </cell>
          <cell r="M315">
            <v>2287.7399999999998</v>
          </cell>
          <cell r="P315" t="str">
            <v xml:space="preserve"> </v>
          </cell>
          <cell r="R315">
            <v>3000</v>
          </cell>
          <cell r="S315">
            <v>3000</v>
          </cell>
          <cell r="T315">
            <v>2800</v>
          </cell>
          <cell r="U315">
            <v>2800</v>
          </cell>
          <cell r="V315">
            <v>2800</v>
          </cell>
          <cell r="X315">
            <v>3000</v>
          </cell>
          <cell r="Y315">
            <v>2800</v>
          </cell>
          <cell r="Z315">
            <v>2800</v>
          </cell>
          <cell r="AA315">
            <v>2800</v>
          </cell>
        </row>
        <row r="316">
          <cell r="G316">
            <v>122011926</v>
          </cell>
          <cell r="H316" t="str">
            <v xml:space="preserve">Einnahmen aus Ausgleichsbeträgen     </v>
          </cell>
          <cell r="I316">
            <v>423</v>
          </cell>
          <cell r="J316">
            <v>0</v>
          </cell>
          <cell r="K316">
            <v>0</v>
          </cell>
          <cell r="L316">
            <v>0</v>
          </cell>
          <cell r="M316">
            <v>0</v>
          </cell>
          <cell r="P316" t="str">
            <v xml:space="preserve"> </v>
          </cell>
          <cell r="R316">
            <v>4000000</v>
          </cell>
          <cell r="S316">
            <v>0</v>
          </cell>
          <cell r="T316">
            <v>0</v>
          </cell>
          <cell r="U316">
            <v>4000000</v>
          </cell>
          <cell r="V316">
            <v>4000000</v>
          </cell>
          <cell r="X316">
            <v>0</v>
          </cell>
          <cell r="Y316">
            <v>0</v>
          </cell>
          <cell r="Z316">
            <v>0</v>
          </cell>
          <cell r="AA316">
            <v>0</v>
          </cell>
        </row>
        <row r="317">
          <cell r="G317">
            <v>122011979</v>
          </cell>
          <cell r="H317" t="str">
            <v xml:space="preserve">Verschiedene Einnahmen      </v>
          </cell>
          <cell r="I317">
            <v>423</v>
          </cell>
          <cell r="J317">
            <v>2012.03</v>
          </cell>
          <cell r="K317">
            <v>170.15</v>
          </cell>
          <cell r="L317">
            <v>1000</v>
          </cell>
          <cell r="M317">
            <v>148.30000000000001</v>
          </cell>
          <cell r="P317" t="str">
            <v xml:space="preserve"> </v>
          </cell>
          <cell r="R317">
            <v>1000</v>
          </cell>
          <cell r="S317">
            <v>1000</v>
          </cell>
          <cell r="T317">
            <v>1000</v>
          </cell>
          <cell r="U317">
            <v>1000</v>
          </cell>
          <cell r="V317">
            <v>1000</v>
          </cell>
          <cell r="X317">
            <v>1000</v>
          </cell>
          <cell r="Y317">
            <v>1000</v>
          </cell>
          <cell r="Z317">
            <v>1000</v>
          </cell>
          <cell r="AA317">
            <v>1000</v>
          </cell>
        </row>
        <row r="318">
          <cell r="G318">
            <v>122023101</v>
          </cell>
          <cell r="H318" t="str">
            <v xml:space="preserve">Ersatz von Ausgaben durch den Bund     </v>
          </cell>
          <cell r="I318">
            <v>422</v>
          </cell>
          <cell r="J318">
            <v>0</v>
          </cell>
          <cell r="K318">
            <v>0</v>
          </cell>
          <cell r="L318">
            <v>245000</v>
          </cell>
          <cell r="M318">
            <v>0</v>
          </cell>
          <cell r="P318" t="str">
            <v xml:space="preserve"> </v>
          </cell>
          <cell r="R318">
            <v>360000</v>
          </cell>
          <cell r="S318">
            <v>230000</v>
          </cell>
          <cell r="T318">
            <v>330000</v>
          </cell>
          <cell r="U318">
            <v>273000</v>
          </cell>
          <cell r="V318">
            <v>273000</v>
          </cell>
          <cell r="X318">
            <v>265000</v>
          </cell>
          <cell r="Y318">
            <v>330000</v>
          </cell>
          <cell r="Z318">
            <v>273000</v>
          </cell>
          <cell r="AA318">
            <v>273000</v>
          </cell>
        </row>
        <row r="319">
          <cell r="G319">
            <v>122028204</v>
          </cell>
          <cell r="H319" t="str">
            <v xml:space="preserve">Ehrungen, Preise      </v>
          </cell>
          <cell r="I319">
            <v>11</v>
          </cell>
          <cell r="J319">
            <v>6000</v>
          </cell>
          <cell r="K319">
            <v>0</v>
          </cell>
          <cell r="L319">
            <v>0</v>
          </cell>
          <cell r="M319">
            <v>0</v>
          </cell>
          <cell r="P319" t="str">
            <v xml:space="preserve"> </v>
          </cell>
          <cell r="R319">
            <v>0</v>
          </cell>
          <cell r="S319">
            <v>0</v>
          </cell>
          <cell r="T319">
            <v>0</v>
          </cell>
          <cell r="U319">
            <v>0</v>
          </cell>
          <cell r="V319">
            <v>0</v>
          </cell>
          <cell r="X319">
            <v>0</v>
          </cell>
          <cell r="Y319">
            <v>0</v>
          </cell>
          <cell r="Z319">
            <v>0</v>
          </cell>
          <cell r="AA319">
            <v>0</v>
          </cell>
        </row>
        <row r="320">
          <cell r="G320">
            <v>122028290</v>
          </cell>
          <cell r="H320" t="str">
            <v xml:space="preserve">Sonstige zweckgebundene Einnahmen für konsumtive Zwecke    </v>
          </cell>
          <cell r="I320">
            <v>11</v>
          </cell>
          <cell r="J320">
            <v>5000</v>
          </cell>
          <cell r="K320">
            <v>0</v>
          </cell>
          <cell r="L320">
            <v>0</v>
          </cell>
          <cell r="M320">
            <v>85598.9</v>
          </cell>
          <cell r="P320" t="str">
            <v xml:space="preserve"> </v>
          </cell>
          <cell r="R320">
            <v>0</v>
          </cell>
          <cell r="S320">
            <v>0</v>
          </cell>
          <cell r="T320">
            <v>0</v>
          </cell>
          <cell r="U320">
            <v>0</v>
          </cell>
          <cell r="V320">
            <v>0</v>
          </cell>
          <cell r="X320">
            <v>0</v>
          </cell>
          <cell r="Y320">
            <v>0</v>
          </cell>
          <cell r="Z320">
            <v>0</v>
          </cell>
          <cell r="AA320">
            <v>0</v>
          </cell>
        </row>
        <row r="321">
          <cell r="G321">
            <v>122033122</v>
          </cell>
          <cell r="H321" t="str">
            <v xml:space="preserve">Zuweisungen des Bundes für sonstige Investitionen     </v>
          </cell>
          <cell r="I321">
            <v>423</v>
          </cell>
          <cell r="J321">
            <v>7680000</v>
          </cell>
          <cell r="K321">
            <v>2150400</v>
          </cell>
          <cell r="L321">
            <v>5120000</v>
          </cell>
          <cell r="M321">
            <v>0</v>
          </cell>
          <cell r="P321" t="str">
            <v xml:space="preserve"> </v>
          </cell>
          <cell r="R321">
            <v>4480000</v>
          </cell>
          <cell r="S321">
            <v>3840000</v>
          </cell>
          <cell r="T321">
            <v>640000</v>
          </cell>
          <cell r="U321">
            <v>640000</v>
          </cell>
          <cell r="V321">
            <v>640000</v>
          </cell>
          <cell r="X321">
            <v>1063000</v>
          </cell>
          <cell r="Y321">
            <v>960000</v>
          </cell>
          <cell r="Z321">
            <v>960000</v>
          </cell>
          <cell r="AA321">
            <v>960000</v>
          </cell>
        </row>
        <row r="322">
          <cell r="G322">
            <v>122051101</v>
          </cell>
          <cell r="H322" t="str">
            <v xml:space="preserve">Geschäftsbedarf      </v>
          </cell>
          <cell r="I322">
            <v>11</v>
          </cell>
          <cell r="J322">
            <v>15369.02</v>
          </cell>
          <cell r="K322">
            <v>15956.82</v>
          </cell>
          <cell r="L322">
            <v>17400</v>
          </cell>
          <cell r="M322">
            <v>16846.849999999999</v>
          </cell>
          <cell r="P322" t="str">
            <v xml:space="preserve"> </v>
          </cell>
          <cell r="R322">
            <v>17400</v>
          </cell>
          <cell r="S322">
            <v>17400</v>
          </cell>
          <cell r="T322">
            <v>17400</v>
          </cell>
          <cell r="U322">
            <v>17400</v>
          </cell>
          <cell r="V322">
            <v>17400</v>
          </cell>
          <cell r="X322">
            <v>17400</v>
          </cell>
          <cell r="Y322">
            <v>17400</v>
          </cell>
          <cell r="Z322">
            <v>17400</v>
          </cell>
          <cell r="AA322">
            <v>17400</v>
          </cell>
        </row>
        <row r="323">
          <cell r="G323">
            <v>122051140</v>
          </cell>
          <cell r="H323" t="str">
            <v xml:space="preserve">Geräte, Ausstattungs- und Ausrüstungsgegenstände     </v>
          </cell>
          <cell r="I323">
            <v>11</v>
          </cell>
          <cell r="J323">
            <v>5948.36</v>
          </cell>
          <cell r="K323">
            <v>5938.3</v>
          </cell>
          <cell r="L323">
            <v>6000</v>
          </cell>
          <cell r="M323">
            <v>6000</v>
          </cell>
          <cell r="P323" t="str">
            <v xml:space="preserve"> </v>
          </cell>
          <cell r="R323">
            <v>6000</v>
          </cell>
          <cell r="S323">
            <v>6000</v>
          </cell>
          <cell r="T323">
            <v>6000</v>
          </cell>
          <cell r="U323">
            <v>6000</v>
          </cell>
          <cell r="V323">
            <v>6000</v>
          </cell>
          <cell r="X323">
            <v>6000</v>
          </cell>
          <cell r="Y323">
            <v>6000</v>
          </cell>
          <cell r="Z323">
            <v>6000</v>
          </cell>
          <cell r="AA323">
            <v>6000</v>
          </cell>
        </row>
        <row r="324">
          <cell r="G324">
            <v>122052501</v>
          </cell>
          <cell r="H324" t="str">
            <v xml:space="preserve">Aus- und Fortbildung      </v>
          </cell>
          <cell r="I324">
            <v>11</v>
          </cell>
          <cell r="J324">
            <v>1480.05</v>
          </cell>
          <cell r="K324">
            <v>1766.36</v>
          </cell>
          <cell r="L324">
            <v>2500</v>
          </cell>
          <cell r="M324">
            <v>2019.24</v>
          </cell>
          <cell r="P324" t="str">
            <v xml:space="preserve"> </v>
          </cell>
          <cell r="R324">
            <v>2500</v>
          </cell>
          <cell r="S324">
            <v>2500</v>
          </cell>
          <cell r="T324">
            <v>2500</v>
          </cell>
          <cell r="U324">
            <v>2500</v>
          </cell>
          <cell r="V324">
            <v>2500</v>
          </cell>
          <cell r="X324">
            <v>2500</v>
          </cell>
          <cell r="Y324">
            <v>2500</v>
          </cell>
          <cell r="Z324">
            <v>2500</v>
          </cell>
          <cell r="AA324">
            <v>2500</v>
          </cell>
        </row>
        <row r="325">
          <cell r="G325">
            <v>122052602</v>
          </cell>
          <cell r="H325" t="str">
            <v xml:space="preserve">Sitzungsgelder, Kostenentschädigungen     </v>
          </cell>
          <cell r="I325">
            <v>11</v>
          </cell>
          <cell r="J325">
            <v>8843.2800000000007</v>
          </cell>
          <cell r="K325">
            <v>10980.98</v>
          </cell>
          <cell r="L325">
            <v>11000</v>
          </cell>
          <cell r="M325">
            <v>11440.61</v>
          </cell>
          <cell r="P325" t="str">
            <v xml:space="preserve"> </v>
          </cell>
          <cell r="R325">
            <v>11000</v>
          </cell>
          <cell r="S325">
            <v>11000</v>
          </cell>
          <cell r="T325">
            <v>12000</v>
          </cell>
          <cell r="U325">
            <v>11000</v>
          </cell>
          <cell r="V325">
            <v>11000</v>
          </cell>
          <cell r="X325">
            <v>11000</v>
          </cell>
          <cell r="Y325">
            <v>12000</v>
          </cell>
          <cell r="Z325">
            <v>11000</v>
          </cell>
          <cell r="AA325">
            <v>11000</v>
          </cell>
        </row>
        <row r="326">
          <cell r="G326">
            <v>122052609</v>
          </cell>
          <cell r="H326" t="str">
            <v xml:space="preserve">Thematische Untersuchungen      </v>
          </cell>
          <cell r="I326">
            <v>423</v>
          </cell>
          <cell r="J326">
            <v>294829.13</v>
          </cell>
          <cell r="K326">
            <v>239150.86</v>
          </cell>
          <cell r="L326">
            <v>110000</v>
          </cell>
          <cell r="M326">
            <v>124489.76</v>
          </cell>
          <cell r="P326" t="str">
            <v xml:space="preserve"> </v>
          </cell>
          <cell r="R326">
            <v>460000</v>
          </cell>
          <cell r="S326">
            <v>110000</v>
          </cell>
          <cell r="T326">
            <v>300000</v>
          </cell>
          <cell r="U326">
            <v>300000</v>
          </cell>
          <cell r="V326">
            <v>300000</v>
          </cell>
          <cell r="X326">
            <v>110000</v>
          </cell>
          <cell r="Y326">
            <v>300000</v>
          </cell>
          <cell r="Z326">
            <v>300000</v>
          </cell>
          <cell r="AA326">
            <v>300000</v>
          </cell>
        </row>
        <row r="327">
          <cell r="G327">
            <v>122052611</v>
          </cell>
          <cell r="H327" t="str">
            <v xml:space="preserve">Städtebauliche Wettbewerbe      </v>
          </cell>
          <cell r="I327">
            <v>423</v>
          </cell>
          <cell r="J327">
            <v>551711.97</v>
          </cell>
          <cell r="K327">
            <v>411232.24</v>
          </cell>
          <cell r="L327">
            <v>325000</v>
          </cell>
          <cell r="M327">
            <v>553618.89</v>
          </cell>
          <cell r="P327" t="str">
            <v xml:space="preserve"> </v>
          </cell>
          <cell r="R327">
            <v>310000</v>
          </cell>
          <cell r="S327">
            <v>300000</v>
          </cell>
          <cell r="T327">
            <v>580000</v>
          </cell>
          <cell r="U327">
            <v>310000</v>
          </cell>
          <cell r="V327">
            <v>580000</v>
          </cell>
          <cell r="X327">
            <v>300000</v>
          </cell>
          <cell r="Y327">
            <v>580000</v>
          </cell>
          <cell r="Z327">
            <v>310000</v>
          </cell>
          <cell r="AA327">
            <v>580000</v>
          </cell>
        </row>
        <row r="328">
          <cell r="G328">
            <v>122052690</v>
          </cell>
          <cell r="H328" t="str">
            <v xml:space="preserve">Sachverständigen-, Gutachten-, Gerichts- und ähnliche Kosten aus zweckgebundenen Einnahmen    </v>
          </cell>
          <cell r="I328">
            <v>419</v>
          </cell>
          <cell r="J328">
            <v>0</v>
          </cell>
          <cell r="K328">
            <v>249990.59</v>
          </cell>
          <cell r="L328">
            <v>0</v>
          </cell>
          <cell r="M328">
            <v>31384.18</v>
          </cell>
          <cell r="P328" t="str">
            <v xml:space="preserve"> </v>
          </cell>
          <cell r="Q328">
            <v>89380.53</v>
          </cell>
          <cell r="R328">
            <v>0</v>
          </cell>
          <cell r="S328">
            <v>0</v>
          </cell>
          <cell r="T328">
            <v>0</v>
          </cell>
          <cell r="U328">
            <v>0</v>
          </cell>
          <cell r="V328">
            <v>0</v>
          </cell>
          <cell r="X328">
            <v>0</v>
          </cell>
          <cell r="Y328">
            <v>0</v>
          </cell>
          <cell r="Z328">
            <v>0</v>
          </cell>
          <cell r="AA328">
            <v>0</v>
          </cell>
        </row>
        <row r="329">
          <cell r="G329">
            <v>122052703</v>
          </cell>
          <cell r="H329" t="str">
            <v xml:space="preserve">Dienstreisen      </v>
          </cell>
          <cell r="I329">
            <v>11</v>
          </cell>
          <cell r="J329">
            <v>22371.71</v>
          </cell>
          <cell r="K329">
            <v>16585.88</v>
          </cell>
          <cell r="L329">
            <v>14000</v>
          </cell>
          <cell r="M329">
            <v>17931.759999999998</v>
          </cell>
          <cell r="P329" t="str">
            <v xml:space="preserve"> </v>
          </cell>
          <cell r="R329">
            <v>14000</v>
          </cell>
          <cell r="S329">
            <v>14000</v>
          </cell>
          <cell r="T329">
            <v>18000</v>
          </cell>
          <cell r="U329">
            <v>14000</v>
          </cell>
          <cell r="V329">
            <v>14000</v>
          </cell>
          <cell r="X329">
            <v>14000</v>
          </cell>
          <cell r="Y329">
            <v>18000</v>
          </cell>
          <cell r="Z329">
            <v>14000</v>
          </cell>
          <cell r="AA329">
            <v>14000</v>
          </cell>
        </row>
        <row r="330">
          <cell r="G330">
            <v>122053101</v>
          </cell>
          <cell r="H330" t="str">
            <v xml:space="preserve">Veröffentlichungen und Dokumentationen im Rahmen der Öffentlichkeitsarbeit    </v>
          </cell>
          <cell r="I330">
            <v>11</v>
          </cell>
          <cell r="J330">
            <v>146907.76999999999</v>
          </cell>
          <cell r="K330">
            <v>181363.85</v>
          </cell>
          <cell r="L330">
            <v>170000</v>
          </cell>
          <cell r="M330">
            <v>79678.3</v>
          </cell>
          <cell r="P330" t="str">
            <v xml:space="preserve"> </v>
          </cell>
          <cell r="R330">
            <v>170000</v>
          </cell>
          <cell r="S330">
            <v>170000</v>
          </cell>
          <cell r="T330">
            <v>170000</v>
          </cell>
          <cell r="U330">
            <v>170000</v>
          </cell>
          <cell r="V330">
            <v>170000</v>
          </cell>
          <cell r="X330">
            <v>170000</v>
          </cell>
          <cell r="Y330">
            <v>170000</v>
          </cell>
          <cell r="Z330">
            <v>170000</v>
          </cell>
          <cell r="AA330">
            <v>170000</v>
          </cell>
        </row>
        <row r="331">
          <cell r="G331">
            <v>122053105</v>
          </cell>
          <cell r="H331" t="str">
            <v xml:space="preserve">Beteiligung an Messen und Ausstellungen     </v>
          </cell>
          <cell r="I331">
            <v>422</v>
          </cell>
          <cell r="J331">
            <v>634864.19999999995</v>
          </cell>
          <cell r="K331">
            <v>290467.69</v>
          </cell>
          <cell r="L331">
            <v>395000</v>
          </cell>
          <cell r="M331">
            <v>280353.33</v>
          </cell>
          <cell r="P331" t="str">
            <v xml:space="preserve"> </v>
          </cell>
          <cell r="R331">
            <v>375000</v>
          </cell>
          <cell r="S331">
            <v>345000</v>
          </cell>
          <cell r="T331">
            <v>345000</v>
          </cell>
          <cell r="U331">
            <v>345000</v>
          </cell>
          <cell r="V331">
            <v>345000</v>
          </cell>
          <cell r="X331">
            <v>345000</v>
          </cell>
          <cell r="Y331">
            <v>345000</v>
          </cell>
          <cell r="Z331">
            <v>345000</v>
          </cell>
          <cell r="AA331">
            <v>345000</v>
          </cell>
        </row>
        <row r="332">
          <cell r="G332">
            <v>122053108</v>
          </cell>
          <cell r="H332" t="str">
            <v>Besucher/innen-Betreuung</v>
          </cell>
          <cell r="I332">
            <v>11</v>
          </cell>
          <cell r="J332">
            <v>0</v>
          </cell>
          <cell r="K332">
            <v>0</v>
          </cell>
          <cell r="L332">
            <v>0</v>
          </cell>
          <cell r="M332">
            <v>0</v>
          </cell>
          <cell r="P332" t="str">
            <v xml:space="preserve"> </v>
          </cell>
          <cell r="R332">
            <v>0</v>
          </cell>
          <cell r="S332">
            <v>0</v>
          </cell>
          <cell r="T332">
            <v>0</v>
          </cell>
          <cell r="U332">
            <v>1000</v>
          </cell>
          <cell r="V332">
            <v>1000</v>
          </cell>
          <cell r="X332">
            <v>0</v>
          </cell>
          <cell r="Y332">
            <v>0</v>
          </cell>
          <cell r="Z332">
            <v>1000</v>
          </cell>
          <cell r="AA332">
            <v>1000</v>
          </cell>
        </row>
        <row r="333">
          <cell r="G333">
            <v>122053121</v>
          </cell>
          <cell r="H333" t="str">
            <v xml:space="preserve">Bürgerbeteiligung an Planungen      </v>
          </cell>
          <cell r="I333">
            <v>422</v>
          </cell>
          <cell r="J333">
            <v>0</v>
          </cell>
          <cell r="K333">
            <v>0</v>
          </cell>
          <cell r="L333">
            <v>50000</v>
          </cell>
          <cell r="M333">
            <v>39482.74</v>
          </cell>
          <cell r="P333" t="str">
            <v xml:space="preserve"> </v>
          </cell>
          <cell r="R333">
            <v>50000</v>
          </cell>
          <cell r="S333">
            <v>50000</v>
          </cell>
          <cell r="T333">
            <v>50000</v>
          </cell>
          <cell r="U333">
            <v>50000</v>
          </cell>
          <cell r="V333">
            <v>50000</v>
          </cell>
          <cell r="X333">
            <v>50000</v>
          </cell>
          <cell r="Y333">
            <v>50000</v>
          </cell>
          <cell r="Z333">
            <v>50000</v>
          </cell>
          <cell r="AA333">
            <v>50000</v>
          </cell>
        </row>
        <row r="334">
          <cell r="G334">
            <v>122053314</v>
          </cell>
          <cell r="H334" t="str">
            <v>Architekturgespräche
Baukollegium</v>
          </cell>
          <cell r="I334">
            <v>423</v>
          </cell>
          <cell r="J334">
            <v>19991.7</v>
          </cell>
          <cell r="K334">
            <v>16429.2</v>
          </cell>
          <cell r="L334">
            <v>20000</v>
          </cell>
          <cell r="M334">
            <v>20000</v>
          </cell>
          <cell r="P334" t="str">
            <v xml:space="preserve"> </v>
          </cell>
          <cell r="R334">
            <v>20000</v>
          </cell>
          <cell r="S334">
            <v>20000</v>
          </cell>
          <cell r="T334">
            <v>90000</v>
          </cell>
          <cell r="U334">
            <v>20000</v>
          </cell>
          <cell r="V334">
            <v>90000</v>
          </cell>
          <cell r="X334">
            <v>20000</v>
          </cell>
          <cell r="Y334">
            <v>90000</v>
          </cell>
          <cell r="Z334">
            <v>20000</v>
          </cell>
          <cell r="AA334">
            <v>90000</v>
          </cell>
        </row>
        <row r="335">
          <cell r="G335">
            <v>122053316</v>
          </cell>
          <cell r="H335" t="str">
            <v xml:space="preserve">Veranstaltungen, Projekt demografischer Wandel, Stadtforum    </v>
          </cell>
          <cell r="I335">
            <v>422</v>
          </cell>
          <cell r="J335">
            <v>201096.45</v>
          </cell>
          <cell r="K335">
            <v>201608.27</v>
          </cell>
          <cell r="L335">
            <v>200000</v>
          </cell>
          <cell r="M335">
            <v>106856.18</v>
          </cell>
          <cell r="P335" t="str">
            <v xml:space="preserve"> </v>
          </cell>
          <cell r="R335">
            <v>200000</v>
          </cell>
          <cell r="S335">
            <v>200000</v>
          </cell>
          <cell r="T335">
            <v>200000</v>
          </cell>
          <cell r="U335">
            <v>200000</v>
          </cell>
          <cell r="V335">
            <v>160000</v>
          </cell>
          <cell r="X335">
            <v>200000</v>
          </cell>
          <cell r="Y335">
            <v>200000</v>
          </cell>
          <cell r="Z335">
            <v>200000</v>
          </cell>
          <cell r="AA335">
            <v>160000</v>
          </cell>
        </row>
        <row r="336">
          <cell r="G336">
            <v>122054005</v>
          </cell>
          <cell r="H336" t="str">
            <v>Vorbereitung, Steuerung und Kontrolle von Wohnungsbauprojekten</v>
          </cell>
          <cell r="K336">
            <v>0</v>
          </cell>
          <cell r="L336">
            <v>0</v>
          </cell>
          <cell r="M336">
            <v>0</v>
          </cell>
          <cell r="P336" t="str">
            <v xml:space="preserve"> </v>
          </cell>
          <cell r="R336">
            <v>0</v>
          </cell>
          <cell r="S336">
            <v>0</v>
          </cell>
          <cell r="T336">
            <v>200000</v>
          </cell>
          <cell r="U336">
            <v>200000</v>
          </cell>
          <cell r="V336">
            <v>700000</v>
          </cell>
          <cell r="X336">
            <v>0</v>
          </cell>
          <cell r="Y336">
            <v>200000</v>
          </cell>
          <cell r="Z336">
            <v>200000</v>
          </cell>
          <cell r="AA336">
            <v>700000</v>
          </cell>
        </row>
        <row r="337">
          <cell r="G337">
            <v>122054007</v>
          </cell>
          <cell r="H337" t="str">
            <v xml:space="preserve">Vorarbeiten im Rahmen von Bauleitplanungsverfahren     </v>
          </cell>
          <cell r="I337">
            <v>423</v>
          </cell>
          <cell r="J337">
            <v>172471.56</v>
          </cell>
          <cell r="K337">
            <v>114416.69</v>
          </cell>
          <cell r="L337">
            <v>250000</v>
          </cell>
          <cell r="M337">
            <v>76836.02</v>
          </cell>
          <cell r="P337" t="str">
            <v xml:space="preserve"> </v>
          </cell>
          <cell r="R337">
            <v>250000</v>
          </cell>
          <cell r="S337">
            <v>250000</v>
          </cell>
          <cell r="T337">
            <v>300000</v>
          </cell>
          <cell r="U337">
            <v>250000</v>
          </cell>
          <cell r="V337">
            <v>300000</v>
          </cell>
          <cell r="X337">
            <v>250000</v>
          </cell>
          <cell r="Y337">
            <v>300000</v>
          </cell>
          <cell r="Z337">
            <v>250000</v>
          </cell>
          <cell r="AA337">
            <v>300000</v>
          </cell>
        </row>
        <row r="338">
          <cell r="G338">
            <v>122054010</v>
          </cell>
          <cell r="H338" t="str">
            <v xml:space="preserve">Dienstleistungen      </v>
          </cell>
          <cell r="I338">
            <v>423</v>
          </cell>
          <cell r="J338">
            <v>3559669.8</v>
          </cell>
          <cell r="K338">
            <v>1460502.87</v>
          </cell>
          <cell r="L338">
            <v>125000</v>
          </cell>
          <cell r="M338">
            <v>473597.22</v>
          </cell>
          <cell r="P338" t="str">
            <v xml:space="preserve"> </v>
          </cell>
          <cell r="R338">
            <v>275000</v>
          </cell>
          <cell r="S338">
            <v>175000</v>
          </cell>
          <cell r="T338">
            <v>275000</v>
          </cell>
          <cell r="U338">
            <v>275000</v>
          </cell>
          <cell r="V338">
            <v>275000</v>
          </cell>
          <cell r="X338">
            <v>175000</v>
          </cell>
          <cell r="Y338">
            <v>275000</v>
          </cell>
          <cell r="Z338">
            <v>275000</v>
          </cell>
          <cell r="AA338">
            <v>275000</v>
          </cell>
        </row>
        <row r="339">
          <cell r="G339">
            <v>122054058</v>
          </cell>
          <cell r="H339" t="str">
            <v xml:space="preserve">Maßnahmen zur Vorbereitung einer Internationalen Bauausstellung    </v>
          </cell>
          <cell r="I339">
            <v>422</v>
          </cell>
          <cell r="J339">
            <v>0</v>
          </cell>
          <cell r="K339">
            <v>0</v>
          </cell>
          <cell r="L339">
            <v>2000000</v>
          </cell>
          <cell r="M339">
            <v>802955.35</v>
          </cell>
          <cell r="P339" t="str">
            <v xml:space="preserve"> </v>
          </cell>
          <cell r="R339">
            <v>2000000</v>
          </cell>
          <cell r="S339">
            <v>2000000</v>
          </cell>
          <cell r="T339">
            <v>4500000</v>
          </cell>
          <cell r="U339">
            <v>2000000</v>
          </cell>
          <cell r="V339">
            <v>4500000</v>
          </cell>
          <cell r="W339">
            <v>14000000</v>
          </cell>
          <cell r="X339">
            <v>2000000</v>
          </cell>
          <cell r="Y339">
            <v>6000000</v>
          </cell>
          <cell r="Z339">
            <v>2000000</v>
          </cell>
          <cell r="AA339">
            <v>6000000</v>
          </cell>
          <cell r="AB339">
            <v>12000000</v>
          </cell>
        </row>
        <row r="340">
          <cell r="G340">
            <v>122054065</v>
          </cell>
          <cell r="H340" t="str">
            <v xml:space="preserve">Vorbereitung von größeren Beschaffungen oder größeren Entwicklungsvorhaben    </v>
          </cell>
          <cell r="I340">
            <v>422</v>
          </cell>
          <cell r="J340">
            <v>0</v>
          </cell>
          <cell r="K340">
            <v>0</v>
          </cell>
          <cell r="L340">
            <v>730000</v>
          </cell>
          <cell r="M340">
            <v>410002.44</v>
          </cell>
          <cell r="P340" t="str">
            <v xml:space="preserve"> </v>
          </cell>
          <cell r="R340">
            <v>1075000</v>
          </cell>
          <cell r="S340">
            <v>695000</v>
          </cell>
          <cell r="T340">
            <v>1250000</v>
          </cell>
          <cell r="U340">
            <v>1075000</v>
          </cell>
          <cell r="V340">
            <v>1075000</v>
          </cell>
          <cell r="W340">
            <v>500000</v>
          </cell>
          <cell r="X340">
            <v>790000</v>
          </cell>
          <cell r="Y340">
            <v>1250000</v>
          </cell>
          <cell r="Z340">
            <v>1075000</v>
          </cell>
          <cell r="AA340">
            <v>1075000</v>
          </cell>
          <cell r="AB340">
            <v>500000</v>
          </cell>
        </row>
        <row r="341">
          <cell r="G341">
            <v>122054079</v>
          </cell>
          <cell r="H341" t="str">
            <v xml:space="preserve">Verschiedene Ausgaben      </v>
          </cell>
          <cell r="I341">
            <v>423</v>
          </cell>
          <cell r="J341">
            <v>2836.02</v>
          </cell>
          <cell r="K341">
            <v>2101.11</v>
          </cell>
          <cell r="L341">
            <v>3200</v>
          </cell>
          <cell r="M341">
            <v>1392.01</v>
          </cell>
          <cell r="P341" t="str">
            <v xml:space="preserve"> </v>
          </cell>
          <cell r="R341">
            <v>3200</v>
          </cell>
          <cell r="S341">
            <v>3200</v>
          </cell>
          <cell r="T341">
            <v>3200</v>
          </cell>
          <cell r="U341">
            <v>2200</v>
          </cell>
          <cell r="V341">
            <v>2200</v>
          </cell>
          <cell r="X341">
            <v>3200</v>
          </cell>
          <cell r="Y341">
            <v>3200</v>
          </cell>
          <cell r="Z341">
            <v>2200</v>
          </cell>
          <cell r="AA341">
            <v>2200</v>
          </cell>
        </row>
        <row r="342">
          <cell r="G342">
            <v>122054690</v>
          </cell>
          <cell r="H342" t="str">
            <v xml:space="preserve">Sonstige sächliche Verwaltungsausgaben aus zweckgebundenen Einnahmen    </v>
          </cell>
          <cell r="I342">
            <v>11</v>
          </cell>
          <cell r="J342">
            <v>4669.74</v>
          </cell>
          <cell r="K342">
            <v>3615.3</v>
          </cell>
          <cell r="L342">
            <v>0</v>
          </cell>
          <cell r="M342">
            <v>55160.77</v>
          </cell>
          <cell r="P342" t="str">
            <v xml:space="preserve"> </v>
          </cell>
          <cell r="Q342">
            <v>23082.86</v>
          </cell>
          <cell r="R342">
            <v>0</v>
          </cell>
          <cell r="S342">
            <v>0</v>
          </cell>
          <cell r="T342">
            <v>0</v>
          </cell>
          <cell r="U342">
            <v>0</v>
          </cell>
          <cell r="V342">
            <v>0</v>
          </cell>
          <cell r="X342">
            <v>0</v>
          </cell>
          <cell r="Y342">
            <v>0</v>
          </cell>
          <cell r="Z342">
            <v>0</v>
          </cell>
          <cell r="AA342">
            <v>0</v>
          </cell>
        </row>
        <row r="343">
          <cell r="G343">
            <v>122068123</v>
          </cell>
          <cell r="H343" t="str">
            <v xml:space="preserve">Ehrungen, Preise      </v>
          </cell>
          <cell r="I343">
            <v>423</v>
          </cell>
          <cell r="J343">
            <v>70119.179999999993</v>
          </cell>
          <cell r="K343">
            <v>0</v>
          </cell>
          <cell r="L343">
            <v>15300</v>
          </cell>
          <cell r="M343">
            <v>15300</v>
          </cell>
          <cell r="P343" t="str">
            <v xml:space="preserve"> </v>
          </cell>
          <cell r="R343">
            <v>80000</v>
          </cell>
          <cell r="S343">
            <v>0</v>
          </cell>
          <cell r="T343">
            <v>0</v>
          </cell>
          <cell r="U343">
            <v>0</v>
          </cell>
          <cell r="V343">
            <v>0</v>
          </cell>
          <cell r="X343">
            <v>15300</v>
          </cell>
          <cell r="Y343">
            <v>30600</v>
          </cell>
          <cell r="Z343">
            <v>15300</v>
          </cell>
          <cell r="AA343">
            <v>20000</v>
          </cell>
        </row>
        <row r="344">
          <cell r="G344">
            <v>122068204</v>
          </cell>
          <cell r="H344" t="str">
            <v xml:space="preserve">Zuschüsse für Bewirtschaftung und Nachnutzung des Tempelhofer Feldes    </v>
          </cell>
          <cell r="I344">
            <v>422</v>
          </cell>
          <cell r="J344">
            <v>4571343.18</v>
          </cell>
          <cell r="K344">
            <v>2409248.0099999998</v>
          </cell>
          <cell r="L344">
            <v>3319000</v>
          </cell>
          <cell r="M344">
            <v>2669241.9</v>
          </cell>
          <cell r="P344" t="str">
            <v xml:space="preserve"> </v>
          </cell>
          <cell r="R344">
            <v>3640000</v>
          </cell>
          <cell r="S344">
            <v>3547000</v>
          </cell>
          <cell r="T344">
            <v>3400000</v>
          </cell>
          <cell r="U344">
            <v>3400000</v>
          </cell>
          <cell r="V344">
            <v>3400000</v>
          </cell>
          <cell r="W344">
            <v>500000</v>
          </cell>
          <cell r="X344">
            <v>3547000</v>
          </cell>
          <cell r="Y344">
            <v>3400000</v>
          </cell>
          <cell r="Z344">
            <v>3400000</v>
          </cell>
          <cell r="AA344">
            <v>3400000</v>
          </cell>
          <cell r="AB344">
            <v>500000</v>
          </cell>
        </row>
        <row r="345">
          <cell r="G345">
            <v>122068341</v>
          </cell>
          <cell r="H345" t="str">
            <v xml:space="preserve">Zuschüsse für die Vorbereitung eines Besucherzentrums "Archäologisches Haus am Petriplatz"   </v>
          </cell>
          <cell r="I345">
            <v>195</v>
          </cell>
          <cell r="J345">
            <v>0</v>
          </cell>
          <cell r="K345">
            <v>0</v>
          </cell>
          <cell r="L345">
            <v>71000</v>
          </cell>
          <cell r="M345">
            <v>61518.13</v>
          </cell>
          <cell r="P345" t="str">
            <v xml:space="preserve"> </v>
          </cell>
          <cell r="R345">
            <v>73000</v>
          </cell>
          <cell r="S345">
            <v>100000</v>
          </cell>
          <cell r="T345">
            <v>100000</v>
          </cell>
          <cell r="U345">
            <v>100000</v>
          </cell>
          <cell r="V345">
            <v>100000</v>
          </cell>
          <cell r="X345">
            <v>150000</v>
          </cell>
          <cell r="Y345">
            <v>150000</v>
          </cell>
          <cell r="Z345">
            <v>150000</v>
          </cell>
          <cell r="AA345">
            <v>150000</v>
          </cell>
        </row>
        <row r="346">
          <cell r="G346">
            <v>122068569</v>
          </cell>
          <cell r="H346" t="str">
            <v xml:space="preserve">Sonstige Zuschüsse für konsumtive Zwecke im Inland     </v>
          </cell>
          <cell r="I346">
            <v>195</v>
          </cell>
          <cell r="J346">
            <v>5027</v>
          </cell>
          <cell r="K346">
            <v>5000</v>
          </cell>
          <cell r="L346">
            <v>6000</v>
          </cell>
          <cell r="M346">
            <v>5075</v>
          </cell>
          <cell r="P346" t="str">
            <v xml:space="preserve"> </v>
          </cell>
          <cell r="R346">
            <v>6000</v>
          </cell>
          <cell r="S346">
            <v>6000</v>
          </cell>
          <cell r="T346">
            <v>6000</v>
          </cell>
          <cell r="U346">
            <v>6000</v>
          </cell>
          <cell r="V346">
            <v>7600</v>
          </cell>
          <cell r="X346">
            <v>6000</v>
          </cell>
          <cell r="Y346">
            <v>6000</v>
          </cell>
          <cell r="Z346">
            <v>6000</v>
          </cell>
          <cell r="AA346">
            <v>7600</v>
          </cell>
        </row>
        <row r="347">
          <cell r="G347">
            <v>122068579</v>
          </cell>
          <cell r="H347" t="str">
            <v xml:space="preserve">Mitgliedsbeiträge      </v>
          </cell>
          <cell r="I347">
            <v>423</v>
          </cell>
          <cell r="J347">
            <v>650</v>
          </cell>
          <cell r="K347">
            <v>650</v>
          </cell>
          <cell r="L347">
            <v>1000</v>
          </cell>
          <cell r="M347">
            <v>650</v>
          </cell>
          <cell r="P347" t="str">
            <v xml:space="preserve"> </v>
          </cell>
          <cell r="R347">
            <v>1000</v>
          </cell>
          <cell r="S347">
            <v>1000</v>
          </cell>
          <cell r="T347">
            <v>1000</v>
          </cell>
          <cell r="U347">
            <v>1000</v>
          </cell>
          <cell r="V347">
            <v>1000</v>
          </cell>
          <cell r="X347">
            <v>1000</v>
          </cell>
          <cell r="Y347">
            <v>1000</v>
          </cell>
          <cell r="Z347">
            <v>1000</v>
          </cell>
          <cell r="AA347">
            <v>1000</v>
          </cell>
        </row>
        <row r="348">
          <cell r="G348">
            <v>122089201</v>
          </cell>
          <cell r="H348" t="str">
            <v xml:space="preserve">Zuschüsse an private Unternehmen für Investitionen     </v>
          </cell>
          <cell r="I348">
            <v>423</v>
          </cell>
          <cell r="J348">
            <v>0</v>
          </cell>
          <cell r="K348">
            <v>0</v>
          </cell>
          <cell r="L348">
            <v>294000</v>
          </cell>
          <cell r="M348">
            <v>0</v>
          </cell>
          <cell r="P348" t="str">
            <v xml:space="preserve"> </v>
          </cell>
          <cell r="R348">
            <v>0</v>
          </cell>
          <cell r="S348">
            <v>0</v>
          </cell>
          <cell r="T348">
            <v>0</v>
          </cell>
          <cell r="U348">
            <v>0</v>
          </cell>
          <cell r="V348">
            <v>0</v>
          </cell>
          <cell r="X348">
            <v>0</v>
          </cell>
          <cell r="Y348">
            <v>0</v>
          </cell>
          <cell r="Z348">
            <v>0</v>
          </cell>
          <cell r="AA348">
            <v>0</v>
          </cell>
          <cell r="AC348">
            <v>0</v>
          </cell>
        </row>
        <row r="349">
          <cell r="G349">
            <v>122089443</v>
          </cell>
          <cell r="H349" t="str">
            <v xml:space="preserve">Entwicklungsmaßnahme Parlaments- und Regierungsviertel    </v>
          </cell>
          <cell r="I349">
            <v>423</v>
          </cell>
          <cell r="J349">
            <v>12000000</v>
          </cell>
          <cell r="K349">
            <v>3360000</v>
          </cell>
          <cell r="L349">
            <v>8000000</v>
          </cell>
          <cell r="M349">
            <v>0</v>
          </cell>
          <cell r="N349">
            <v>376069000</v>
          </cell>
          <cell r="O349">
            <v>346769000</v>
          </cell>
          <cell r="P349">
            <v>346769000</v>
          </cell>
          <cell r="R349">
            <v>7000000</v>
          </cell>
          <cell r="S349">
            <v>6000000</v>
          </cell>
          <cell r="T349">
            <v>1000000</v>
          </cell>
          <cell r="U349">
            <v>1000000</v>
          </cell>
          <cell r="V349">
            <v>1000000</v>
          </cell>
          <cell r="X349">
            <v>1660000</v>
          </cell>
          <cell r="Y349">
            <v>1500000</v>
          </cell>
          <cell r="Z349">
            <v>1500000</v>
          </cell>
          <cell r="AA349">
            <v>1500000</v>
          </cell>
          <cell r="AC349">
            <v>1500000</v>
          </cell>
        </row>
        <row r="350">
          <cell r="G350">
            <v>122089364</v>
          </cell>
          <cell r="H350" t="str">
            <v xml:space="preserve">Zuschüsse für Maßnahmen zur Entwicklung des Tempelhofer Feldes    </v>
          </cell>
          <cell r="I350">
            <v>423</v>
          </cell>
          <cell r="J350">
            <v>3540000</v>
          </cell>
          <cell r="K350">
            <v>5094790.2</v>
          </cell>
          <cell r="L350">
            <v>19063000</v>
          </cell>
          <cell r="M350">
            <v>13111036.98</v>
          </cell>
          <cell r="P350" t="str">
            <v xml:space="preserve"> </v>
          </cell>
          <cell r="R350">
            <v>22413000</v>
          </cell>
          <cell r="S350">
            <v>17410000</v>
          </cell>
          <cell r="T350">
            <v>23700000</v>
          </cell>
          <cell r="U350">
            <v>23700000</v>
          </cell>
          <cell r="V350">
            <v>22700000</v>
          </cell>
          <cell r="W350">
            <v>16000000</v>
          </cell>
          <cell r="X350">
            <v>20700000</v>
          </cell>
          <cell r="Y350">
            <v>25500000</v>
          </cell>
          <cell r="Z350">
            <v>25500000</v>
          </cell>
          <cell r="AA350">
            <v>24500000</v>
          </cell>
          <cell r="AB350">
            <v>18000000</v>
          </cell>
          <cell r="AC350">
            <v>21000000</v>
          </cell>
        </row>
        <row r="351">
          <cell r="G351" t="e">
            <v>#VALUE!</v>
          </cell>
        </row>
        <row r="352">
          <cell r="G352" t="e">
            <v>#VALUE!</v>
          </cell>
        </row>
        <row r="353">
          <cell r="G353" t="e">
            <v>#VALUE!</v>
          </cell>
        </row>
        <row r="354">
          <cell r="G354" t="e">
            <v>#VALUE!</v>
          </cell>
        </row>
        <row r="355">
          <cell r="G355">
            <v>123011159</v>
          </cell>
          <cell r="H355" t="str">
            <v xml:space="preserve">Gebühren nach der Vermessungsgebührenordnung     </v>
          </cell>
          <cell r="I355">
            <v>421</v>
          </cell>
          <cell r="J355">
            <v>110517.79</v>
          </cell>
          <cell r="K355">
            <v>122547.29</v>
          </cell>
          <cell r="L355">
            <v>120000</v>
          </cell>
          <cell r="M355">
            <v>192307</v>
          </cell>
          <cell r="P355" t="str">
            <v xml:space="preserve"> </v>
          </cell>
          <cell r="R355">
            <v>120000</v>
          </cell>
          <cell r="S355">
            <v>120000</v>
          </cell>
          <cell r="T355">
            <v>120000</v>
          </cell>
          <cell r="U355">
            <v>120000</v>
          </cell>
          <cell r="V355">
            <v>120000</v>
          </cell>
          <cell r="X355">
            <v>120000</v>
          </cell>
          <cell r="Y355">
            <v>120000</v>
          </cell>
          <cell r="Z355">
            <v>120000</v>
          </cell>
          <cell r="AA355">
            <v>120000</v>
          </cell>
        </row>
        <row r="356">
          <cell r="G356">
            <v>123011201</v>
          </cell>
          <cell r="H356" t="str">
            <v xml:space="preserve">Geldstrafen, Geldbußen, Verwarnungs- und Zwangsgelder     </v>
          </cell>
          <cell r="I356">
            <v>421</v>
          </cell>
          <cell r="J356">
            <v>7010</v>
          </cell>
          <cell r="K356">
            <v>1950</v>
          </cell>
          <cell r="L356">
            <v>1000</v>
          </cell>
          <cell r="M356">
            <v>850</v>
          </cell>
          <cell r="P356" t="str">
            <v xml:space="preserve"> </v>
          </cell>
          <cell r="R356">
            <v>1000</v>
          </cell>
          <cell r="S356">
            <v>1000</v>
          </cell>
          <cell r="T356">
            <v>1000</v>
          </cell>
          <cell r="U356">
            <v>1000</v>
          </cell>
          <cell r="V356">
            <v>1000</v>
          </cell>
          <cell r="X356">
            <v>1000</v>
          </cell>
          <cell r="Y356">
            <v>1000</v>
          </cell>
          <cell r="Z356">
            <v>1000</v>
          </cell>
          <cell r="AA356">
            <v>1000</v>
          </cell>
        </row>
        <row r="357">
          <cell r="G357">
            <v>123011901</v>
          </cell>
          <cell r="H357" t="str">
            <v xml:space="preserve">Veröffentlichungen      </v>
          </cell>
          <cell r="I357">
            <v>421</v>
          </cell>
          <cell r="J357">
            <v>1072141.79</v>
          </cell>
          <cell r="K357">
            <v>1056463.01</v>
          </cell>
          <cell r="L357">
            <v>1000000</v>
          </cell>
          <cell r="M357">
            <v>1128656</v>
          </cell>
          <cell r="P357" t="str">
            <v xml:space="preserve"> </v>
          </cell>
          <cell r="R357">
            <v>1000000</v>
          </cell>
          <cell r="S357">
            <v>1000000</v>
          </cell>
          <cell r="T357">
            <v>1000000</v>
          </cell>
          <cell r="U357">
            <v>100000</v>
          </cell>
          <cell r="V357">
            <v>100000</v>
          </cell>
          <cell r="X357">
            <v>1000000</v>
          </cell>
          <cell r="Y357">
            <v>1000000</v>
          </cell>
          <cell r="Z357">
            <v>100000</v>
          </cell>
          <cell r="AA357">
            <v>100000</v>
          </cell>
        </row>
        <row r="358">
          <cell r="G358">
            <v>123011907</v>
          </cell>
          <cell r="H358" t="str">
            <v xml:space="preserve">Kostenanteile für Dienstfahrkarten     </v>
          </cell>
          <cell r="I358">
            <v>421</v>
          </cell>
          <cell r="J358">
            <v>1014.4</v>
          </cell>
          <cell r="K358">
            <v>1073.28</v>
          </cell>
          <cell r="L358">
            <v>1500</v>
          </cell>
          <cell r="M358">
            <v>562</v>
          </cell>
          <cell r="P358" t="str">
            <v xml:space="preserve"> </v>
          </cell>
          <cell r="R358">
            <v>1500</v>
          </cell>
          <cell r="S358">
            <v>1500</v>
          </cell>
          <cell r="T358">
            <v>1000</v>
          </cell>
          <cell r="U358">
            <v>1000</v>
          </cell>
          <cell r="V358">
            <v>1000</v>
          </cell>
          <cell r="X358">
            <v>1500</v>
          </cell>
          <cell r="Y358">
            <v>1000</v>
          </cell>
          <cell r="Z358">
            <v>1000</v>
          </cell>
          <cell r="AA358">
            <v>1000</v>
          </cell>
        </row>
        <row r="359">
          <cell r="G359">
            <v>123011979</v>
          </cell>
          <cell r="H359" t="str">
            <v xml:space="preserve">Verschiedene Einnahmen      </v>
          </cell>
          <cell r="I359">
            <v>421</v>
          </cell>
          <cell r="J359">
            <v>1736.04</v>
          </cell>
          <cell r="K359">
            <v>505</v>
          </cell>
          <cell r="L359">
            <v>1000</v>
          </cell>
          <cell r="M359">
            <v>520</v>
          </cell>
          <cell r="P359" t="str">
            <v xml:space="preserve"> </v>
          </cell>
          <cell r="R359">
            <v>1000</v>
          </cell>
          <cell r="S359">
            <v>1000</v>
          </cell>
          <cell r="T359">
            <v>1000</v>
          </cell>
          <cell r="U359">
            <v>1000</v>
          </cell>
          <cell r="V359">
            <v>1000</v>
          </cell>
          <cell r="X359">
            <v>1000</v>
          </cell>
          <cell r="Y359">
            <v>1000</v>
          </cell>
          <cell r="Z359">
            <v>1000</v>
          </cell>
          <cell r="AA359">
            <v>1000</v>
          </cell>
        </row>
        <row r="360">
          <cell r="G360">
            <v>123013203</v>
          </cell>
          <cell r="H360" t="str">
            <v xml:space="preserve">Verkauf von beweglichem Vermögen     </v>
          </cell>
          <cell r="I360">
            <v>421</v>
          </cell>
          <cell r="J360">
            <v>3470</v>
          </cell>
          <cell r="K360">
            <v>321.70999999999998</v>
          </cell>
          <cell r="L360">
            <v>0</v>
          </cell>
          <cell r="M360">
            <v>7079</v>
          </cell>
          <cell r="P360" t="str">
            <v xml:space="preserve"> </v>
          </cell>
          <cell r="R360">
            <v>0</v>
          </cell>
          <cell r="S360">
            <v>0</v>
          </cell>
          <cell r="T360">
            <v>0</v>
          </cell>
          <cell r="U360">
            <v>0</v>
          </cell>
          <cell r="V360">
            <v>0</v>
          </cell>
          <cell r="X360">
            <v>2500</v>
          </cell>
          <cell r="Y360">
            <v>2500</v>
          </cell>
          <cell r="Z360">
            <v>2500</v>
          </cell>
          <cell r="AA360">
            <v>2500</v>
          </cell>
        </row>
        <row r="361">
          <cell r="G361">
            <v>123027297</v>
          </cell>
          <cell r="H361" t="str">
            <v xml:space="preserve">Zuschüsse der EU aus dem EFRE für konsumtive Zwecke (Förderperiode 2007-2013)    </v>
          </cell>
          <cell r="I361">
            <v>421</v>
          </cell>
          <cell r="J361">
            <v>0</v>
          </cell>
          <cell r="K361">
            <v>45539.3</v>
          </cell>
          <cell r="L361">
            <v>0</v>
          </cell>
          <cell r="M361">
            <v>69914</v>
          </cell>
          <cell r="P361" t="str">
            <v xml:space="preserve"> </v>
          </cell>
          <cell r="R361">
            <v>0</v>
          </cell>
          <cell r="S361">
            <v>0</v>
          </cell>
          <cell r="T361">
            <v>35000</v>
          </cell>
          <cell r="U361">
            <v>0</v>
          </cell>
          <cell r="V361">
            <v>0</v>
          </cell>
          <cell r="X361">
            <v>0</v>
          </cell>
          <cell r="Y361">
            <v>35000</v>
          </cell>
          <cell r="Z361">
            <v>0</v>
          </cell>
          <cell r="AA361">
            <v>0</v>
          </cell>
        </row>
        <row r="362">
          <cell r="G362">
            <v>123041201</v>
          </cell>
          <cell r="H362" t="str">
            <v>Aufwendungen für ehrenamtlich Tätige</v>
          </cell>
        </row>
        <row r="363">
          <cell r="G363">
            <v>123051101</v>
          </cell>
          <cell r="H363" t="str">
            <v xml:space="preserve">Geschäftsbedarf      </v>
          </cell>
          <cell r="I363">
            <v>11</v>
          </cell>
          <cell r="J363">
            <v>26207.99</v>
          </cell>
          <cell r="K363">
            <v>16523.07</v>
          </cell>
          <cell r="L363">
            <v>24000</v>
          </cell>
          <cell r="M363">
            <v>17388</v>
          </cell>
          <cell r="P363" t="str">
            <v xml:space="preserve"> </v>
          </cell>
          <cell r="R363">
            <v>24000</v>
          </cell>
          <cell r="S363">
            <v>24000</v>
          </cell>
          <cell r="T363">
            <v>23000</v>
          </cell>
          <cell r="U363">
            <v>24000</v>
          </cell>
          <cell r="V363">
            <v>24000</v>
          </cell>
          <cell r="X363">
            <v>24000</v>
          </cell>
          <cell r="Y363">
            <v>23000</v>
          </cell>
          <cell r="Z363">
            <v>24000</v>
          </cell>
          <cell r="AA363">
            <v>24000</v>
          </cell>
        </row>
        <row r="364">
          <cell r="G364">
            <v>123051140</v>
          </cell>
          <cell r="H364" t="str">
            <v xml:space="preserve">Geräte, Ausstattungs- und Ausrüstungsgegenstände     </v>
          </cell>
          <cell r="I364">
            <v>11</v>
          </cell>
          <cell r="J364">
            <v>31966.93</v>
          </cell>
          <cell r="K364">
            <v>37851.089999999997</v>
          </cell>
          <cell r="L364">
            <v>28000</v>
          </cell>
          <cell r="M364">
            <v>22848</v>
          </cell>
          <cell r="P364" t="str">
            <v xml:space="preserve"> </v>
          </cell>
          <cell r="R364">
            <v>28000</v>
          </cell>
          <cell r="S364">
            <v>28000</v>
          </cell>
          <cell r="T364">
            <v>28000</v>
          </cell>
          <cell r="U364">
            <v>28000</v>
          </cell>
          <cell r="V364">
            <v>28000</v>
          </cell>
          <cell r="X364">
            <v>28000</v>
          </cell>
          <cell r="Y364">
            <v>28000</v>
          </cell>
          <cell r="Z364">
            <v>28000</v>
          </cell>
          <cell r="AA364">
            <v>28000</v>
          </cell>
        </row>
        <row r="365">
          <cell r="G365">
            <v>123051403</v>
          </cell>
          <cell r="H365" t="str">
            <v xml:space="preserve">Ausgaben für die Haltung von Fahrzeugen     </v>
          </cell>
          <cell r="I365">
            <v>421</v>
          </cell>
          <cell r="J365">
            <v>14676.71</v>
          </cell>
          <cell r="K365">
            <v>15757.54</v>
          </cell>
          <cell r="L365">
            <v>15000</v>
          </cell>
          <cell r="M365">
            <v>13438</v>
          </cell>
          <cell r="P365" t="str">
            <v xml:space="preserve"> </v>
          </cell>
          <cell r="R365">
            <v>15000</v>
          </cell>
          <cell r="S365">
            <v>15000</v>
          </cell>
          <cell r="T365">
            <v>13000</v>
          </cell>
          <cell r="U365">
            <v>13000</v>
          </cell>
          <cell r="V365">
            <v>13000</v>
          </cell>
          <cell r="X365">
            <v>15000</v>
          </cell>
          <cell r="Y365">
            <v>13000</v>
          </cell>
          <cell r="Z365">
            <v>13000</v>
          </cell>
          <cell r="AA365">
            <v>13000</v>
          </cell>
        </row>
        <row r="366">
          <cell r="G366">
            <v>123051408</v>
          </cell>
          <cell r="H366" t="str">
            <v xml:space="preserve">Dienst- und Schutzkleidung      </v>
          </cell>
          <cell r="I366">
            <v>11</v>
          </cell>
          <cell r="J366">
            <v>969.46</v>
          </cell>
          <cell r="K366">
            <v>846.32</v>
          </cell>
          <cell r="L366">
            <v>1000</v>
          </cell>
          <cell r="M366">
            <v>874</v>
          </cell>
          <cell r="P366" t="str">
            <v xml:space="preserve"> </v>
          </cell>
          <cell r="R366">
            <v>1000</v>
          </cell>
          <cell r="S366">
            <v>1000</v>
          </cell>
          <cell r="T366">
            <v>1000</v>
          </cell>
          <cell r="U366">
            <v>1000</v>
          </cell>
          <cell r="V366">
            <v>1000</v>
          </cell>
          <cell r="X366">
            <v>1000</v>
          </cell>
          <cell r="Y366">
            <v>1000</v>
          </cell>
          <cell r="Z366">
            <v>1000</v>
          </cell>
          <cell r="AA366">
            <v>1000</v>
          </cell>
        </row>
        <row r="367">
          <cell r="G367">
            <v>123051801</v>
          </cell>
          <cell r="H367" t="str">
            <v xml:space="preserve">Mieten für Grundstücke, Gebäude und Räume     </v>
          </cell>
          <cell r="I367">
            <v>421</v>
          </cell>
          <cell r="J367">
            <v>4672.8</v>
          </cell>
          <cell r="K367">
            <v>4672.8</v>
          </cell>
          <cell r="L367">
            <v>4700</v>
          </cell>
          <cell r="M367">
            <v>7587</v>
          </cell>
          <cell r="P367" t="str">
            <v xml:space="preserve"> </v>
          </cell>
          <cell r="R367">
            <v>4700</v>
          </cell>
          <cell r="S367">
            <v>4700</v>
          </cell>
          <cell r="T367">
            <v>5500</v>
          </cell>
          <cell r="U367">
            <v>5500</v>
          </cell>
          <cell r="V367">
            <v>5500</v>
          </cell>
          <cell r="X367">
            <v>4700</v>
          </cell>
          <cell r="Y367">
            <v>5500</v>
          </cell>
          <cell r="Z367">
            <v>5500</v>
          </cell>
          <cell r="AA367">
            <v>5500</v>
          </cell>
        </row>
        <row r="368">
          <cell r="G368">
            <v>123051802</v>
          </cell>
          <cell r="H368" t="str">
            <v xml:space="preserve">Mieten für Fahrzeuge      </v>
          </cell>
          <cell r="I368">
            <v>421</v>
          </cell>
          <cell r="J368">
            <v>0</v>
          </cell>
          <cell r="K368">
            <v>0</v>
          </cell>
          <cell r="L368">
            <v>1000</v>
          </cell>
          <cell r="M368">
            <v>0</v>
          </cell>
          <cell r="P368" t="str">
            <v xml:space="preserve"> </v>
          </cell>
          <cell r="R368">
            <v>1000</v>
          </cell>
          <cell r="S368">
            <v>1000</v>
          </cell>
          <cell r="T368">
            <v>1000</v>
          </cell>
          <cell r="U368">
            <v>1000</v>
          </cell>
          <cell r="V368">
            <v>1000</v>
          </cell>
          <cell r="X368">
            <v>1000</v>
          </cell>
          <cell r="Y368">
            <v>1000</v>
          </cell>
          <cell r="Z368">
            <v>1000</v>
          </cell>
          <cell r="AA368">
            <v>1000</v>
          </cell>
        </row>
        <row r="369">
          <cell r="G369">
            <v>123052501</v>
          </cell>
          <cell r="H369" t="str">
            <v xml:space="preserve">Aus- und Fortbildung      </v>
          </cell>
          <cell r="I369">
            <v>11</v>
          </cell>
          <cell r="J369">
            <v>3287.34</v>
          </cell>
          <cell r="K369">
            <v>4200.1499999999996</v>
          </cell>
          <cell r="L369">
            <v>8000</v>
          </cell>
          <cell r="M369">
            <v>5197</v>
          </cell>
          <cell r="P369" t="str">
            <v xml:space="preserve"> </v>
          </cell>
          <cell r="R369">
            <v>8000</v>
          </cell>
          <cell r="S369">
            <v>8000</v>
          </cell>
          <cell r="T369">
            <v>6500</v>
          </cell>
          <cell r="U369">
            <v>8000</v>
          </cell>
          <cell r="V369">
            <v>8000</v>
          </cell>
          <cell r="X369">
            <v>8000</v>
          </cell>
          <cell r="Y369">
            <v>6500</v>
          </cell>
          <cell r="Z369">
            <v>8000</v>
          </cell>
          <cell r="AA369">
            <v>8000</v>
          </cell>
        </row>
        <row r="370">
          <cell r="G370">
            <v>123052703</v>
          </cell>
          <cell r="H370" t="str">
            <v xml:space="preserve">Dienstreisen      </v>
          </cell>
          <cell r="I370">
            <v>11</v>
          </cell>
          <cell r="J370">
            <v>37633.99</v>
          </cell>
          <cell r="K370">
            <v>36147.56</v>
          </cell>
          <cell r="L370">
            <v>40000</v>
          </cell>
          <cell r="M370">
            <v>34566</v>
          </cell>
          <cell r="P370" t="str">
            <v xml:space="preserve"> </v>
          </cell>
          <cell r="R370">
            <v>37000</v>
          </cell>
          <cell r="S370">
            <v>37000</v>
          </cell>
          <cell r="T370">
            <v>37000</v>
          </cell>
          <cell r="U370">
            <v>37000</v>
          </cell>
          <cell r="V370">
            <v>37000</v>
          </cell>
          <cell r="X370">
            <v>37000</v>
          </cell>
          <cell r="Y370">
            <v>37000</v>
          </cell>
          <cell r="Z370">
            <v>37000</v>
          </cell>
          <cell r="AA370">
            <v>37000</v>
          </cell>
        </row>
        <row r="371">
          <cell r="G371">
            <v>123053105</v>
          </cell>
          <cell r="H371" t="str">
            <v>Beteiligung an Messen und Ausstellungen</v>
          </cell>
          <cell r="R371">
            <v>0</v>
          </cell>
          <cell r="S371">
            <v>0</v>
          </cell>
          <cell r="T371">
            <v>0</v>
          </cell>
          <cell r="U371">
            <v>50000</v>
          </cell>
          <cell r="V371">
            <v>50000</v>
          </cell>
          <cell r="Y371">
            <v>0</v>
          </cell>
          <cell r="Z371">
            <v>0</v>
          </cell>
          <cell r="AA371">
            <v>0</v>
          </cell>
        </row>
        <row r="372">
          <cell r="G372">
            <v>123053107</v>
          </cell>
          <cell r="H372" t="str">
            <v xml:space="preserve">Druck der Landeskartenwerke      </v>
          </cell>
          <cell r="I372">
            <v>421</v>
          </cell>
          <cell r="J372">
            <v>167971.71</v>
          </cell>
          <cell r="K372">
            <v>149914.92000000001</v>
          </cell>
          <cell r="L372">
            <v>150000</v>
          </cell>
          <cell r="M372">
            <v>45461</v>
          </cell>
          <cell r="P372" t="str">
            <v xml:space="preserve"> </v>
          </cell>
          <cell r="R372">
            <v>150000</v>
          </cell>
          <cell r="S372">
            <v>150000</v>
          </cell>
          <cell r="T372">
            <v>150000</v>
          </cell>
          <cell r="U372">
            <v>150000</v>
          </cell>
          <cell r="V372">
            <v>150000</v>
          </cell>
          <cell r="X372">
            <v>150000</v>
          </cell>
          <cell r="Y372">
            <v>150000</v>
          </cell>
          <cell r="Z372">
            <v>150000</v>
          </cell>
          <cell r="AA372">
            <v>150000</v>
          </cell>
        </row>
        <row r="373">
          <cell r="G373">
            <v>123053108</v>
          </cell>
          <cell r="H373" t="str">
            <v>Besucher/ innen-Betreuung</v>
          </cell>
          <cell r="V373">
            <v>1000</v>
          </cell>
          <cell r="AA373">
            <v>1000</v>
          </cell>
        </row>
        <row r="374">
          <cell r="G374">
            <v>123054010</v>
          </cell>
          <cell r="H374" t="str">
            <v xml:space="preserve">Dienstleistungen      </v>
          </cell>
          <cell r="I374">
            <v>421</v>
          </cell>
          <cell r="J374">
            <v>308690.71999999997</v>
          </cell>
          <cell r="K374">
            <v>300551.93</v>
          </cell>
          <cell r="L374">
            <v>355000</v>
          </cell>
          <cell r="M374">
            <v>188074</v>
          </cell>
          <cell r="P374" t="str">
            <v xml:space="preserve"> </v>
          </cell>
          <cell r="R374">
            <v>380000</v>
          </cell>
          <cell r="S374">
            <v>380000</v>
          </cell>
          <cell r="T374">
            <v>420000</v>
          </cell>
          <cell r="U374">
            <v>380000</v>
          </cell>
          <cell r="V374">
            <v>380000</v>
          </cell>
          <cell r="X374">
            <v>380000</v>
          </cell>
          <cell r="Y374">
            <v>440000</v>
          </cell>
          <cell r="Z374">
            <v>380000</v>
          </cell>
          <cell r="AA374">
            <v>380000</v>
          </cell>
        </row>
        <row r="375">
          <cell r="G375">
            <v>123054053</v>
          </cell>
          <cell r="H375" t="str">
            <v xml:space="preserve">Veranstaltungen      </v>
          </cell>
          <cell r="I375">
            <v>421</v>
          </cell>
          <cell r="J375">
            <v>4971.4799999999996</v>
          </cell>
          <cell r="K375">
            <v>4657.01</v>
          </cell>
          <cell r="L375">
            <v>5000</v>
          </cell>
          <cell r="M375">
            <v>616</v>
          </cell>
          <cell r="P375" t="str">
            <v xml:space="preserve"> </v>
          </cell>
          <cell r="R375">
            <v>5000</v>
          </cell>
          <cell r="S375">
            <v>145000</v>
          </cell>
          <cell r="T375">
            <v>55000</v>
          </cell>
          <cell r="U375">
            <v>5000</v>
          </cell>
          <cell r="V375">
            <v>5000</v>
          </cell>
          <cell r="X375">
            <v>5000</v>
          </cell>
          <cell r="Y375">
            <v>5000</v>
          </cell>
          <cell r="Z375">
            <v>5000</v>
          </cell>
          <cell r="AA375">
            <v>5000</v>
          </cell>
        </row>
        <row r="376">
          <cell r="G376">
            <v>123054077</v>
          </cell>
          <cell r="H376" t="str">
            <v xml:space="preserve">Steuern, Abgaben      </v>
          </cell>
          <cell r="I376">
            <v>421</v>
          </cell>
          <cell r="J376">
            <v>4076.35</v>
          </cell>
          <cell r="K376">
            <v>4375.49</v>
          </cell>
          <cell r="L376">
            <v>6500</v>
          </cell>
          <cell r="M376">
            <v>6418</v>
          </cell>
          <cell r="P376" t="str">
            <v xml:space="preserve"> </v>
          </cell>
          <cell r="R376">
            <v>6500</v>
          </cell>
          <cell r="S376">
            <v>6500</v>
          </cell>
          <cell r="T376">
            <v>6500</v>
          </cell>
          <cell r="U376">
            <v>6500</v>
          </cell>
          <cell r="V376">
            <v>6500</v>
          </cell>
          <cell r="X376">
            <v>6500</v>
          </cell>
          <cell r="Y376">
            <v>6500</v>
          </cell>
          <cell r="Z376">
            <v>6500</v>
          </cell>
          <cell r="AA376">
            <v>6500</v>
          </cell>
        </row>
        <row r="377">
          <cell r="G377">
            <v>123054079</v>
          </cell>
          <cell r="H377" t="str">
            <v xml:space="preserve">Verschiedene Ausgaben      </v>
          </cell>
          <cell r="I377">
            <v>421</v>
          </cell>
          <cell r="J377">
            <v>3937.93</v>
          </cell>
          <cell r="K377">
            <v>135.47999999999999</v>
          </cell>
          <cell r="L377">
            <v>2500</v>
          </cell>
          <cell r="M377">
            <v>1168</v>
          </cell>
          <cell r="P377" t="str">
            <v xml:space="preserve"> </v>
          </cell>
          <cell r="R377">
            <v>2500</v>
          </cell>
          <cell r="S377">
            <v>2500</v>
          </cell>
          <cell r="T377">
            <v>2500</v>
          </cell>
          <cell r="U377">
            <v>2500</v>
          </cell>
          <cell r="V377">
            <v>2500</v>
          </cell>
          <cell r="X377">
            <v>2500</v>
          </cell>
          <cell r="Y377">
            <v>2500</v>
          </cell>
          <cell r="Z377">
            <v>2500</v>
          </cell>
          <cell r="AA377">
            <v>2500</v>
          </cell>
        </row>
        <row r="378">
          <cell r="G378">
            <v>123054697</v>
          </cell>
          <cell r="H378" t="str">
            <v xml:space="preserve">Sonstige Verwaltungsausgaben aus EFRE-Mitteln (Förderperiode 2007-2013)    </v>
          </cell>
          <cell r="I378">
            <v>421</v>
          </cell>
          <cell r="J378">
            <v>69913.929999999993</v>
          </cell>
          <cell r="K378">
            <v>0</v>
          </cell>
          <cell r="L378">
            <v>0</v>
          </cell>
          <cell r="M378">
            <v>0</v>
          </cell>
          <cell r="P378" t="str">
            <v xml:space="preserve"> </v>
          </cell>
          <cell r="R378">
            <v>0</v>
          </cell>
          <cell r="S378">
            <v>0</v>
          </cell>
          <cell r="T378">
            <v>0</v>
          </cell>
          <cell r="U378">
            <v>0</v>
          </cell>
          <cell r="V378">
            <v>0</v>
          </cell>
          <cell r="X378">
            <v>0</v>
          </cell>
          <cell r="Y378">
            <v>0</v>
          </cell>
          <cell r="Z378">
            <v>0</v>
          </cell>
          <cell r="AA378">
            <v>0</v>
          </cell>
        </row>
        <row r="379">
          <cell r="G379">
            <v>123063101</v>
          </cell>
          <cell r="H379" t="str">
            <v xml:space="preserve">Ersatz von Verwaltungsausgaben an den Bund     </v>
          </cell>
          <cell r="I379">
            <v>421</v>
          </cell>
          <cell r="J379">
            <v>26534.35</v>
          </cell>
          <cell r="K379">
            <v>26592.880000000001</v>
          </cell>
          <cell r="L379">
            <v>27000</v>
          </cell>
          <cell r="M379">
            <v>26786</v>
          </cell>
          <cell r="P379" t="str">
            <v xml:space="preserve"> </v>
          </cell>
          <cell r="R379">
            <v>27000</v>
          </cell>
          <cell r="S379">
            <v>27000</v>
          </cell>
          <cell r="T379">
            <v>62500</v>
          </cell>
          <cell r="U379">
            <v>62500</v>
          </cell>
          <cell r="V379">
            <v>62500</v>
          </cell>
          <cell r="X379">
            <v>27000</v>
          </cell>
          <cell r="Y379">
            <v>65500</v>
          </cell>
          <cell r="Z379">
            <v>65500</v>
          </cell>
          <cell r="AA379">
            <v>65500</v>
          </cell>
        </row>
        <row r="380">
          <cell r="G380">
            <v>123063207</v>
          </cell>
          <cell r="H380" t="str">
            <v xml:space="preserve">Anteil an gemeinsamen Einrichtungen der Länder     </v>
          </cell>
          <cell r="I380">
            <v>421</v>
          </cell>
          <cell r="J380">
            <v>14572.32</v>
          </cell>
          <cell r="K380">
            <v>22170.29</v>
          </cell>
          <cell r="L380">
            <v>19800</v>
          </cell>
          <cell r="M380">
            <v>12216</v>
          </cell>
          <cell r="P380" t="str">
            <v xml:space="preserve"> </v>
          </cell>
          <cell r="R380">
            <v>18600</v>
          </cell>
          <cell r="S380">
            <v>18600</v>
          </cell>
          <cell r="T380">
            <v>45000</v>
          </cell>
          <cell r="U380">
            <v>45000</v>
          </cell>
          <cell r="V380">
            <v>45000</v>
          </cell>
          <cell r="X380">
            <v>18600</v>
          </cell>
          <cell r="Y380">
            <v>45000</v>
          </cell>
          <cell r="Z380">
            <v>45000</v>
          </cell>
          <cell r="AA380">
            <v>45000</v>
          </cell>
        </row>
        <row r="381">
          <cell r="G381">
            <v>123067101</v>
          </cell>
          <cell r="H381" t="str">
            <v xml:space="preserve">Ersatz von Ausgaben      </v>
          </cell>
          <cell r="I381">
            <v>421</v>
          </cell>
          <cell r="J381">
            <v>5548.11</v>
          </cell>
          <cell r="K381">
            <v>3826.97</v>
          </cell>
          <cell r="L381">
            <v>6500</v>
          </cell>
          <cell r="M381">
            <v>13335</v>
          </cell>
          <cell r="P381" t="str">
            <v xml:space="preserve"> </v>
          </cell>
          <cell r="R381">
            <v>6500</v>
          </cell>
          <cell r="S381">
            <v>6500</v>
          </cell>
          <cell r="T381">
            <v>14000</v>
          </cell>
          <cell r="U381">
            <v>14000</v>
          </cell>
          <cell r="V381">
            <v>14000</v>
          </cell>
          <cell r="X381">
            <v>6500</v>
          </cell>
          <cell r="Y381">
            <v>14000</v>
          </cell>
          <cell r="Z381">
            <v>14000</v>
          </cell>
          <cell r="AA381">
            <v>14000</v>
          </cell>
        </row>
        <row r="382">
          <cell r="G382">
            <v>123081179</v>
          </cell>
          <cell r="H382" t="str">
            <v xml:space="preserve">Fahrzeuge      </v>
          </cell>
          <cell r="I382">
            <v>421</v>
          </cell>
          <cell r="J382">
            <v>0</v>
          </cell>
          <cell r="K382">
            <v>0</v>
          </cell>
          <cell r="L382">
            <v>0</v>
          </cell>
          <cell r="M382">
            <v>0</v>
          </cell>
          <cell r="P382" t="str">
            <v xml:space="preserve"> </v>
          </cell>
          <cell r="R382">
            <v>0</v>
          </cell>
          <cell r="S382">
            <v>0</v>
          </cell>
          <cell r="T382">
            <v>0</v>
          </cell>
          <cell r="U382">
            <v>0</v>
          </cell>
          <cell r="V382">
            <v>0</v>
          </cell>
          <cell r="X382">
            <v>35000</v>
          </cell>
          <cell r="Y382">
            <v>35000</v>
          </cell>
          <cell r="Z382">
            <v>35000</v>
          </cell>
          <cell r="AA382">
            <v>35000</v>
          </cell>
          <cell r="AC382">
            <v>0</v>
          </cell>
        </row>
        <row r="383">
          <cell r="G383">
            <v>123081215</v>
          </cell>
          <cell r="H383" t="str">
            <v xml:space="preserve">Erneuerung des satellitengestützten Vermessungssystems (GPS)    </v>
          </cell>
          <cell r="I383">
            <v>421</v>
          </cell>
          <cell r="J383">
            <v>197697.42</v>
          </cell>
          <cell r="K383">
            <v>79424.13</v>
          </cell>
          <cell r="L383">
            <v>135000</v>
          </cell>
          <cell r="M383">
            <v>95267</v>
          </cell>
          <cell r="P383" t="str">
            <v xml:space="preserve"> </v>
          </cell>
          <cell r="R383">
            <v>135000</v>
          </cell>
          <cell r="S383">
            <v>135000</v>
          </cell>
          <cell r="T383">
            <v>135000</v>
          </cell>
          <cell r="U383">
            <v>135000</v>
          </cell>
          <cell r="V383">
            <v>135000</v>
          </cell>
          <cell r="X383">
            <v>135000</v>
          </cell>
          <cell r="Y383">
            <v>135000</v>
          </cell>
          <cell r="Z383">
            <v>135000</v>
          </cell>
          <cell r="AA383">
            <v>135000</v>
          </cell>
          <cell r="AC383">
            <v>135000</v>
          </cell>
        </row>
        <row r="384">
          <cell r="G384">
            <v>123081279</v>
          </cell>
          <cell r="H384" t="str">
            <v xml:space="preserve">Geräte, technische Einrichtungen, Ausstattungen     </v>
          </cell>
          <cell r="I384">
            <v>421</v>
          </cell>
          <cell r="J384">
            <v>100825.71</v>
          </cell>
          <cell r="K384">
            <v>95753.56</v>
          </cell>
          <cell r="L384">
            <v>208000</v>
          </cell>
          <cell r="M384">
            <v>175152</v>
          </cell>
          <cell r="P384" t="str">
            <v xml:space="preserve"> </v>
          </cell>
          <cell r="R384">
            <v>108000</v>
          </cell>
          <cell r="S384">
            <v>237000</v>
          </cell>
          <cell r="T384">
            <v>230000</v>
          </cell>
          <cell r="U384">
            <v>230000</v>
          </cell>
          <cell r="V384">
            <v>230000</v>
          </cell>
          <cell r="W384" t="str">
            <v xml:space="preserve"> </v>
          </cell>
          <cell r="X384">
            <v>150000</v>
          </cell>
          <cell r="Y384">
            <v>140000</v>
          </cell>
          <cell r="Z384">
            <v>140000</v>
          </cell>
          <cell r="AA384">
            <v>140000</v>
          </cell>
          <cell r="AC384">
            <v>150000</v>
          </cell>
        </row>
        <row r="385">
          <cell r="G385" t="e">
            <v>#VALUE!</v>
          </cell>
        </row>
        <row r="386">
          <cell r="G386" t="e">
            <v>#VALUE!</v>
          </cell>
        </row>
        <row r="387">
          <cell r="G387" t="e">
            <v>#VALUE!</v>
          </cell>
        </row>
        <row r="388">
          <cell r="G388">
            <v>124011906</v>
          </cell>
          <cell r="H388" t="str">
            <v xml:space="preserve">Ersatz von Fernmeldegebühren      </v>
          </cell>
          <cell r="I388">
            <v>423</v>
          </cell>
          <cell r="J388">
            <v>646.65</v>
          </cell>
          <cell r="K388">
            <v>587.80999999999995</v>
          </cell>
          <cell r="L388">
            <v>1000</v>
          </cell>
          <cell r="M388">
            <v>202.5</v>
          </cell>
          <cell r="P388" t="str">
            <v xml:space="preserve"> </v>
          </cell>
          <cell r="R388">
            <v>1000</v>
          </cell>
          <cell r="S388">
            <v>1000</v>
          </cell>
          <cell r="T388">
            <v>1000</v>
          </cell>
          <cell r="U388">
            <v>1000</v>
          </cell>
          <cell r="V388">
            <v>1000</v>
          </cell>
          <cell r="X388">
            <v>1000</v>
          </cell>
          <cell r="Y388">
            <v>1000</v>
          </cell>
          <cell r="Z388">
            <v>1000</v>
          </cell>
          <cell r="AA388">
            <v>1000</v>
          </cell>
        </row>
        <row r="389">
          <cell r="G389">
            <v>124011913</v>
          </cell>
          <cell r="H389" t="str">
            <v xml:space="preserve">Abführungen nach Aufhebung des Entwicklungsrechts     </v>
          </cell>
          <cell r="I389">
            <v>423</v>
          </cell>
          <cell r="J389">
            <v>2000000</v>
          </cell>
          <cell r="K389">
            <v>2000000</v>
          </cell>
          <cell r="L389">
            <v>3000000</v>
          </cell>
          <cell r="M389">
            <v>0</v>
          </cell>
          <cell r="P389" t="str">
            <v xml:space="preserve"> </v>
          </cell>
          <cell r="R389">
            <v>3000000</v>
          </cell>
          <cell r="S389">
            <v>1000000</v>
          </cell>
          <cell r="T389">
            <v>1000000</v>
          </cell>
          <cell r="U389">
            <v>1000000</v>
          </cell>
          <cell r="V389">
            <v>1000000</v>
          </cell>
          <cell r="X389">
            <v>1000000</v>
          </cell>
          <cell r="Y389">
            <v>1000000</v>
          </cell>
          <cell r="Z389">
            <v>1000000</v>
          </cell>
          <cell r="AA389">
            <v>1000000</v>
          </cell>
        </row>
        <row r="390">
          <cell r="G390">
            <v>124011934</v>
          </cell>
          <cell r="H390" t="str">
            <v xml:space="preserve">Rückzahlungen überzahlter Beträge     </v>
          </cell>
          <cell r="I390">
            <v>423</v>
          </cell>
          <cell r="J390">
            <v>594081</v>
          </cell>
          <cell r="K390">
            <v>392023.31</v>
          </cell>
          <cell r="L390">
            <v>10000</v>
          </cell>
          <cell r="M390">
            <v>677974.02</v>
          </cell>
          <cell r="P390" t="str">
            <v xml:space="preserve"> </v>
          </cell>
          <cell r="R390">
            <v>10000</v>
          </cell>
          <cell r="S390">
            <v>10000</v>
          </cell>
          <cell r="T390">
            <v>10000</v>
          </cell>
          <cell r="U390">
            <v>10000</v>
          </cell>
          <cell r="V390">
            <v>10000</v>
          </cell>
          <cell r="X390">
            <v>10000</v>
          </cell>
          <cell r="Y390">
            <v>10000</v>
          </cell>
          <cell r="Z390">
            <v>10000</v>
          </cell>
          <cell r="AA390">
            <v>10000</v>
          </cell>
        </row>
        <row r="391">
          <cell r="G391">
            <v>124011979</v>
          </cell>
          <cell r="H391" t="str">
            <v xml:space="preserve">Verschiedene Einnahmen      </v>
          </cell>
          <cell r="I391">
            <v>423</v>
          </cell>
          <cell r="J391">
            <v>725</v>
          </cell>
          <cell r="K391">
            <v>746</v>
          </cell>
          <cell r="L391">
            <v>1000</v>
          </cell>
          <cell r="M391">
            <v>490.5</v>
          </cell>
          <cell r="P391" t="str">
            <v xml:space="preserve"> </v>
          </cell>
          <cell r="R391">
            <v>1000</v>
          </cell>
          <cell r="S391">
            <v>1000</v>
          </cell>
          <cell r="T391">
            <v>1000</v>
          </cell>
          <cell r="U391">
            <v>1000</v>
          </cell>
          <cell r="V391">
            <v>1000</v>
          </cell>
          <cell r="X391">
            <v>1000</v>
          </cell>
          <cell r="Y391">
            <v>1000</v>
          </cell>
          <cell r="Z391">
            <v>1000</v>
          </cell>
          <cell r="AA391">
            <v>1000</v>
          </cell>
        </row>
        <row r="392">
          <cell r="G392">
            <v>124012141</v>
          </cell>
          <cell r="H392" t="str">
            <v xml:space="preserve">Erträge aus Beteiligungen an öffentlichen Unternehmen der Wohnungswirtschaft    </v>
          </cell>
          <cell r="I392">
            <v>411</v>
          </cell>
          <cell r="J392">
            <v>1000000</v>
          </cell>
          <cell r="K392">
            <v>1000000</v>
          </cell>
          <cell r="L392">
            <v>842000</v>
          </cell>
          <cell r="M392">
            <v>841750</v>
          </cell>
          <cell r="P392" t="str">
            <v xml:space="preserve"> </v>
          </cell>
          <cell r="R392">
            <v>842000</v>
          </cell>
          <cell r="S392">
            <v>842000</v>
          </cell>
          <cell r="T392">
            <v>842000</v>
          </cell>
          <cell r="U392">
            <v>842000</v>
          </cell>
          <cell r="V392">
            <v>842000</v>
          </cell>
          <cell r="X392">
            <v>842000</v>
          </cell>
          <cell r="Y392">
            <v>842000</v>
          </cell>
          <cell r="Z392">
            <v>842000</v>
          </cell>
          <cell r="AA392">
            <v>842000</v>
          </cell>
        </row>
        <row r="393">
          <cell r="G393">
            <v>124016141</v>
          </cell>
          <cell r="H393" t="str">
            <v xml:space="preserve">Erträge aus Wohnungsbauförderdarlehen     </v>
          </cell>
          <cell r="I393">
            <v>411</v>
          </cell>
          <cell r="J393">
            <v>3257.72</v>
          </cell>
          <cell r="K393">
            <v>3106.31</v>
          </cell>
          <cell r="L393">
            <v>3000</v>
          </cell>
          <cell r="M393">
            <v>2952.35</v>
          </cell>
          <cell r="P393" t="str">
            <v xml:space="preserve"> </v>
          </cell>
          <cell r="R393">
            <v>2800</v>
          </cell>
          <cell r="S393">
            <v>2700</v>
          </cell>
          <cell r="T393">
            <v>0</v>
          </cell>
          <cell r="U393">
            <v>0</v>
          </cell>
          <cell r="V393">
            <v>0</v>
          </cell>
          <cell r="X393">
            <v>2500</v>
          </cell>
          <cell r="Y393">
            <v>0</v>
          </cell>
          <cell r="Z393">
            <v>0</v>
          </cell>
          <cell r="AA393">
            <v>0</v>
          </cell>
        </row>
        <row r="394">
          <cell r="G394">
            <v>124016210</v>
          </cell>
          <cell r="H394" t="str">
            <v xml:space="preserve">Zinsen      </v>
          </cell>
          <cell r="I394">
            <v>411</v>
          </cell>
          <cell r="J394">
            <v>12400.55</v>
          </cell>
          <cell r="K394">
            <v>313.27999999999997</v>
          </cell>
          <cell r="L394">
            <v>1000</v>
          </cell>
          <cell r="M394">
            <v>371.6</v>
          </cell>
          <cell r="P394" t="str">
            <v xml:space="preserve"> </v>
          </cell>
          <cell r="R394">
            <v>1000</v>
          </cell>
          <cell r="S394">
            <v>1000</v>
          </cell>
          <cell r="T394">
            <v>1000</v>
          </cell>
          <cell r="U394">
            <v>1000</v>
          </cell>
          <cell r="V394">
            <v>1000</v>
          </cell>
          <cell r="X394">
            <v>1000</v>
          </cell>
          <cell r="Y394">
            <v>1000</v>
          </cell>
          <cell r="Z394">
            <v>1000</v>
          </cell>
          <cell r="AA394">
            <v>1000</v>
          </cell>
        </row>
        <row r="395">
          <cell r="G395">
            <v>124016241</v>
          </cell>
          <cell r="H395" t="str">
            <v xml:space="preserve">Erträge aus Darlehen an private Unternehmen der Wohnungswirtschaft    </v>
          </cell>
          <cell r="I395">
            <v>411</v>
          </cell>
          <cell r="J395">
            <v>98765.759999999995</v>
          </cell>
          <cell r="K395">
            <v>0</v>
          </cell>
          <cell r="L395">
            <v>0</v>
          </cell>
          <cell r="P395" t="str">
            <v xml:space="preserve"> </v>
          </cell>
          <cell r="R395">
            <v>0</v>
          </cell>
          <cell r="S395">
            <v>0</v>
          </cell>
          <cell r="X395">
            <v>0</v>
          </cell>
        </row>
        <row r="396">
          <cell r="G396">
            <v>124018141</v>
          </cell>
          <cell r="H396" t="str">
            <v xml:space="preserve">Rückflüsse von Wohnungsbauförderdarlehen     </v>
          </cell>
          <cell r="I396">
            <v>411</v>
          </cell>
          <cell r="J396">
            <v>96444.86</v>
          </cell>
          <cell r="K396">
            <v>96930.55</v>
          </cell>
          <cell r="L396">
            <v>98000</v>
          </cell>
          <cell r="M396">
            <v>2001371.99</v>
          </cell>
          <cell r="P396" t="str">
            <v xml:space="preserve"> </v>
          </cell>
          <cell r="R396">
            <v>97000</v>
          </cell>
          <cell r="S396">
            <v>87000</v>
          </cell>
          <cell r="T396">
            <v>0</v>
          </cell>
          <cell r="U396">
            <v>0</v>
          </cell>
          <cell r="V396">
            <v>0</v>
          </cell>
          <cell r="X396">
            <v>81000</v>
          </cell>
          <cell r="Y396">
            <v>0</v>
          </cell>
          <cell r="Z396">
            <v>0</v>
          </cell>
          <cell r="AA396">
            <v>0</v>
          </cell>
        </row>
        <row r="397">
          <cell r="G397">
            <v>124018241</v>
          </cell>
          <cell r="H397" t="str">
            <v xml:space="preserve">Rückflüsse von Darlehen an private Unternehmen der Wohnungswirtschaft    </v>
          </cell>
          <cell r="I397">
            <v>411</v>
          </cell>
          <cell r="J397">
            <v>831535.92</v>
          </cell>
          <cell r="K397">
            <v>344315.21</v>
          </cell>
          <cell r="L397">
            <v>499000</v>
          </cell>
          <cell r="M397">
            <v>422803.25</v>
          </cell>
          <cell r="P397" t="str">
            <v xml:space="preserve"> </v>
          </cell>
          <cell r="R397">
            <v>450000</v>
          </cell>
          <cell r="S397">
            <v>350000</v>
          </cell>
          <cell r="T397">
            <v>254000</v>
          </cell>
          <cell r="U397">
            <v>254000</v>
          </cell>
          <cell r="V397">
            <v>254000</v>
          </cell>
          <cell r="X397">
            <v>337000</v>
          </cell>
          <cell r="Y397">
            <v>335000</v>
          </cell>
          <cell r="Z397">
            <v>335000</v>
          </cell>
          <cell r="AA397">
            <v>335000</v>
          </cell>
        </row>
        <row r="398">
          <cell r="G398">
            <v>124018291</v>
          </cell>
          <cell r="H398" t="str">
            <v xml:space="preserve">Rückflüsse von Baudarlehen des städtebaulichen Denkmalschutzes    </v>
          </cell>
          <cell r="I398">
            <v>423</v>
          </cell>
          <cell r="J398">
            <v>499755.77</v>
          </cell>
          <cell r="K398">
            <v>683161.38</v>
          </cell>
          <cell r="L398">
            <v>753000</v>
          </cell>
          <cell r="M398">
            <v>1944193.46</v>
          </cell>
          <cell r="P398" t="str">
            <v xml:space="preserve"> </v>
          </cell>
          <cell r="R398">
            <v>948000</v>
          </cell>
          <cell r="S398">
            <v>1135000</v>
          </cell>
          <cell r="T398">
            <v>1013000</v>
          </cell>
          <cell r="U398">
            <v>1013000</v>
          </cell>
          <cell r="V398">
            <v>1013000</v>
          </cell>
          <cell r="X398">
            <v>1332000</v>
          </cell>
          <cell r="Y398">
            <v>1253000</v>
          </cell>
          <cell r="Z398">
            <v>1253000</v>
          </cell>
          <cell r="AA398">
            <v>1253000</v>
          </cell>
        </row>
        <row r="399">
          <cell r="G399">
            <v>124027201</v>
          </cell>
          <cell r="H399" t="str">
            <v xml:space="preserve">Zuschüsse der EU für konsumtive Zwecke     </v>
          </cell>
          <cell r="I399">
            <v>423</v>
          </cell>
          <cell r="J399">
            <v>35554</v>
          </cell>
          <cell r="K399">
            <v>173594.5</v>
          </cell>
          <cell r="L399">
            <v>120000</v>
          </cell>
          <cell r="M399">
            <v>69607.45</v>
          </cell>
          <cell r="P399" t="str">
            <v xml:space="preserve"> </v>
          </cell>
          <cell r="R399">
            <v>0</v>
          </cell>
          <cell r="S399">
            <v>0</v>
          </cell>
          <cell r="T399">
            <v>0</v>
          </cell>
          <cell r="U399">
            <v>0</v>
          </cell>
          <cell r="V399">
            <v>0</v>
          </cell>
          <cell r="X399">
            <v>0</v>
          </cell>
          <cell r="Y399">
            <v>0</v>
          </cell>
          <cell r="Z399">
            <v>0</v>
          </cell>
          <cell r="AA399">
            <v>0</v>
          </cell>
        </row>
        <row r="400">
          <cell r="G400">
            <v>124027297</v>
          </cell>
          <cell r="H400" t="str">
            <v xml:space="preserve">Zuschüsse der EU aus dem EFRE für konsumtive Zwecke (Förderperiode 2007-2013)    </v>
          </cell>
          <cell r="I400">
            <v>423</v>
          </cell>
          <cell r="J400">
            <v>0</v>
          </cell>
          <cell r="K400">
            <v>0</v>
          </cell>
          <cell r="L400">
            <v>1099000</v>
          </cell>
          <cell r="M400">
            <v>3218926.34</v>
          </cell>
          <cell r="P400" t="str">
            <v xml:space="preserve"> </v>
          </cell>
          <cell r="R400">
            <v>1027000</v>
          </cell>
          <cell r="S400">
            <v>578000</v>
          </cell>
          <cell r="T400">
            <v>746000</v>
          </cell>
          <cell r="U400">
            <v>746000</v>
          </cell>
          <cell r="V400">
            <v>746000</v>
          </cell>
          <cell r="X400">
            <v>210000</v>
          </cell>
          <cell r="Y400">
            <v>204000</v>
          </cell>
          <cell r="Z400">
            <v>204000</v>
          </cell>
          <cell r="AA400">
            <v>204000</v>
          </cell>
        </row>
        <row r="401">
          <cell r="G401">
            <v>124033102</v>
          </cell>
          <cell r="H401" t="str">
            <v xml:space="preserve">Zuweisungen des Bundes für Investitionen     </v>
          </cell>
          <cell r="I401">
            <v>423</v>
          </cell>
          <cell r="J401">
            <v>2054000</v>
          </cell>
          <cell r="K401">
            <v>2690000</v>
          </cell>
          <cell r="L401">
            <v>3120000</v>
          </cell>
          <cell r="M401">
            <v>3120000</v>
          </cell>
          <cell r="P401" t="str">
            <v xml:space="preserve"> </v>
          </cell>
          <cell r="R401">
            <v>2799000</v>
          </cell>
          <cell r="S401">
            <v>500000</v>
          </cell>
          <cell r="T401">
            <v>500000</v>
          </cell>
          <cell r="U401">
            <v>500000</v>
          </cell>
          <cell r="V401">
            <v>500000</v>
          </cell>
          <cell r="X401">
            <v>0</v>
          </cell>
          <cell r="Y401">
            <v>0</v>
          </cell>
          <cell r="Z401">
            <v>0</v>
          </cell>
          <cell r="AA401">
            <v>0</v>
          </cell>
        </row>
        <row r="402">
          <cell r="G402">
            <v>124033131</v>
          </cell>
          <cell r="H402" t="str">
            <v xml:space="preserve">Zuweisungen des Bundes für städtebauliche Sanierungs- und Entwicklungsmaßnahmen    </v>
          </cell>
          <cell r="I402">
            <v>423</v>
          </cell>
          <cell r="J402">
            <v>36015265.390000001</v>
          </cell>
          <cell r="K402">
            <v>25344986.09</v>
          </cell>
          <cell r="L402">
            <v>33715000</v>
          </cell>
          <cell r="M402">
            <v>27955137.420000002</v>
          </cell>
          <cell r="P402" t="str">
            <v xml:space="preserve"> </v>
          </cell>
          <cell r="R402">
            <v>29737000</v>
          </cell>
          <cell r="S402">
            <v>25779000</v>
          </cell>
          <cell r="T402">
            <v>25259000</v>
          </cell>
          <cell r="U402">
            <v>25259000</v>
          </cell>
          <cell r="V402">
            <v>25259000</v>
          </cell>
          <cell r="X402">
            <v>25049000</v>
          </cell>
          <cell r="Y402">
            <v>24769000</v>
          </cell>
          <cell r="Z402">
            <v>24769000</v>
          </cell>
          <cell r="AA402">
            <v>24769000</v>
          </cell>
        </row>
        <row r="403">
          <cell r="G403">
            <v>124034102</v>
          </cell>
          <cell r="H403" t="str">
            <v xml:space="preserve">Beiträge für Investitionsmaßnahmen     </v>
          </cell>
          <cell r="I403">
            <v>423</v>
          </cell>
          <cell r="J403">
            <v>8876.9599999999991</v>
          </cell>
          <cell r="K403">
            <v>20000</v>
          </cell>
          <cell r="L403">
            <v>1000</v>
          </cell>
          <cell r="M403">
            <v>0</v>
          </cell>
          <cell r="P403" t="str">
            <v xml:space="preserve"> </v>
          </cell>
          <cell r="R403">
            <v>1000</v>
          </cell>
          <cell r="S403">
            <v>1000</v>
          </cell>
          <cell r="T403">
            <v>0</v>
          </cell>
          <cell r="U403">
            <v>0</v>
          </cell>
          <cell r="V403">
            <v>0</v>
          </cell>
          <cell r="X403">
            <v>1000</v>
          </cell>
          <cell r="Y403">
            <v>0</v>
          </cell>
          <cell r="Z403">
            <v>0</v>
          </cell>
          <cell r="AA403">
            <v>0</v>
          </cell>
        </row>
        <row r="404">
          <cell r="G404">
            <v>124034192</v>
          </cell>
          <cell r="H404" t="str">
            <v xml:space="preserve">Zweckgebundene Rückführungen von Sanierungsfördermitteln sowie Abführungen von Finanzierungsbeiträgen   </v>
          </cell>
          <cell r="I404">
            <v>423</v>
          </cell>
          <cell r="J404">
            <v>2580209.62</v>
          </cell>
          <cell r="K404">
            <v>2710805.44</v>
          </cell>
          <cell r="L404">
            <v>100000</v>
          </cell>
          <cell r="M404">
            <v>493946.95</v>
          </cell>
          <cell r="P404" t="str">
            <v xml:space="preserve"> </v>
          </cell>
          <cell r="R404">
            <v>100000</v>
          </cell>
          <cell r="S404">
            <v>100000</v>
          </cell>
          <cell r="T404">
            <v>100000</v>
          </cell>
          <cell r="U404">
            <v>100000</v>
          </cell>
          <cell r="V404">
            <v>100000</v>
          </cell>
          <cell r="X404">
            <v>100000</v>
          </cell>
          <cell r="Y404">
            <v>100000</v>
          </cell>
          <cell r="Z404">
            <v>100000</v>
          </cell>
          <cell r="AA404">
            <v>100000</v>
          </cell>
        </row>
        <row r="405">
          <cell r="G405">
            <v>124034193</v>
          </cell>
          <cell r="H405" t="str">
            <v xml:space="preserve">Zweckgebundene Abführungen nach Aufhebung des Entwicklungsrechts    </v>
          </cell>
          <cell r="I405">
            <v>423</v>
          </cell>
          <cell r="J405">
            <v>4944597.57</v>
          </cell>
          <cell r="K405">
            <v>5907958.4699999997</v>
          </cell>
          <cell r="L405">
            <v>100000</v>
          </cell>
          <cell r="M405">
            <v>5053778.34</v>
          </cell>
          <cell r="P405" t="str">
            <v xml:space="preserve"> </v>
          </cell>
          <cell r="R405">
            <v>100000</v>
          </cell>
          <cell r="S405">
            <v>100000</v>
          </cell>
          <cell r="T405">
            <v>100000</v>
          </cell>
          <cell r="U405">
            <v>100000</v>
          </cell>
          <cell r="V405">
            <v>100000</v>
          </cell>
          <cell r="X405">
            <v>100000</v>
          </cell>
          <cell r="Y405">
            <v>100000</v>
          </cell>
          <cell r="Z405">
            <v>100000</v>
          </cell>
          <cell r="AA405">
            <v>100000</v>
          </cell>
        </row>
        <row r="406">
          <cell r="G406">
            <v>124034201</v>
          </cell>
          <cell r="H406" t="str">
            <v xml:space="preserve">Zuschüsse für Investitionen </v>
          </cell>
          <cell r="I406">
            <v>423</v>
          </cell>
          <cell r="J406">
            <v>0</v>
          </cell>
          <cell r="K406">
            <v>0</v>
          </cell>
          <cell r="L406">
            <v>121000</v>
          </cell>
          <cell r="P406" t="str">
            <v xml:space="preserve"> </v>
          </cell>
          <cell r="R406">
            <v>121000</v>
          </cell>
          <cell r="S406">
            <v>0</v>
          </cell>
          <cell r="T406">
            <v>0</v>
          </cell>
          <cell r="U406">
            <v>0</v>
          </cell>
          <cell r="V406">
            <v>0</v>
          </cell>
          <cell r="X406">
            <v>0</v>
          </cell>
          <cell r="Y406">
            <v>0</v>
          </cell>
          <cell r="Z406">
            <v>0</v>
          </cell>
          <cell r="AA406">
            <v>0</v>
          </cell>
        </row>
        <row r="407">
          <cell r="G407">
            <v>124034697</v>
          </cell>
          <cell r="H407" t="str">
            <v xml:space="preserve">Zuschüsse der EU aus dem EFRE für Investitionen (Förderperiode 2007-2013)    </v>
          </cell>
          <cell r="I407">
            <v>423</v>
          </cell>
          <cell r="J407">
            <v>0</v>
          </cell>
          <cell r="K407">
            <v>36823.449999999997</v>
          </cell>
          <cell r="L407">
            <v>21850000</v>
          </cell>
          <cell r="M407">
            <v>53484289.950000003</v>
          </cell>
          <cell r="P407" t="str">
            <v xml:space="preserve"> </v>
          </cell>
          <cell r="R407">
            <v>20050000</v>
          </cell>
          <cell r="S407">
            <v>14450000</v>
          </cell>
          <cell r="T407">
            <v>15000000</v>
          </cell>
          <cell r="U407">
            <v>15000000</v>
          </cell>
          <cell r="V407">
            <v>15000000</v>
          </cell>
          <cell r="X407">
            <v>5250000</v>
          </cell>
          <cell r="Y407">
            <v>3950000</v>
          </cell>
          <cell r="Z407">
            <v>3950000</v>
          </cell>
          <cell r="AA407">
            <v>3950000</v>
          </cell>
        </row>
        <row r="408">
          <cell r="G408">
            <v>124038103</v>
          </cell>
          <cell r="H408" t="str">
            <v xml:space="preserve">Verrechnungen von kommunalen Anteilen an Infrastrukturmaßnahmen im Rahmen der Europäischen Förderung   </v>
          </cell>
          <cell r="I408">
            <v>890</v>
          </cell>
          <cell r="J408">
            <v>1000000</v>
          </cell>
          <cell r="K408">
            <v>845436.23</v>
          </cell>
          <cell r="L408">
            <v>2500000</v>
          </cell>
          <cell r="M408">
            <v>10000</v>
          </cell>
          <cell r="P408" t="str">
            <v xml:space="preserve"> </v>
          </cell>
          <cell r="R408">
            <v>2500000</v>
          </cell>
          <cell r="S408">
            <v>2000000</v>
          </cell>
          <cell r="T408">
            <v>2300000</v>
          </cell>
          <cell r="U408">
            <v>2300000</v>
          </cell>
          <cell r="V408">
            <v>2300000</v>
          </cell>
          <cell r="X408">
            <v>750000</v>
          </cell>
          <cell r="Y408">
            <v>1950000</v>
          </cell>
          <cell r="Z408">
            <v>1950000</v>
          </cell>
          <cell r="AA408">
            <v>1950000</v>
          </cell>
        </row>
        <row r="409">
          <cell r="G409">
            <v>124051101</v>
          </cell>
          <cell r="H409" t="str">
            <v xml:space="preserve">Geschäftsbedarf      </v>
          </cell>
          <cell r="I409">
            <v>11</v>
          </cell>
          <cell r="J409">
            <v>6732.05</v>
          </cell>
          <cell r="K409">
            <v>4596.58</v>
          </cell>
          <cell r="L409">
            <v>8100</v>
          </cell>
          <cell r="M409">
            <v>2898.32</v>
          </cell>
          <cell r="P409" t="str">
            <v xml:space="preserve"> </v>
          </cell>
          <cell r="R409">
            <v>8100</v>
          </cell>
          <cell r="S409">
            <v>8100</v>
          </cell>
          <cell r="T409">
            <v>8100</v>
          </cell>
          <cell r="U409">
            <v>8100</v>
          </cell>
          <cell r="V409">
            <v>8100</v>
          </cell>
          <cell r="X409">
            <v>8100</v>
          </cell>
          <cell r="Y409">
            <v>8100</v>
          </cell>
          <cell r="Z409">
            <v>8100</v>
          </cell>
          <cell r="AA409">
            <v>8100</v>
          </cell>
        </row>
        <row r="410">
          <cell r="G410">
            <v>124051140</v>
          </cell>
          <cell r="H410" t="str">
            <v xml:space="preserve">Geräte, Ausstattungs- und Ausrüstungsgegenstände     </v>
          </cell>
          <cell r="I410">
            <v>11</v>
          </cell>
          <cell r="J410">
            <v>14539.18</v>
          </cell>
          <cell r="K410">
            <v>5750.4</v>
          </cell>
          <cell r="L410">
            <v>8000</v>
          </cell>
          <cell r="M410">
            <v>12963.06</v>
          </cell>
          <cell r="P410" t="str">
            <v xml:space="preserve"> </v>
          </cell>
          <cell r="R410">
            <v>8000</v>
          </cell>
          <cell r="S410">
            <v>6000</v>
          </cell>
          <cell r="T410">
            <v>8000</v>
          </cell>
          <cell r="U410">
            <v>8000</v>
          </cell>
          <cell r="V410">
            <v>8000</v>
          </cell>
          <cell r="X410">
            <v>6000</v>
          </cell>
          <cell r="Y410">
            <v>8000</v>
          </cell>
          <cell r="Z410">
            <v>8000</v>
          </cell>
          <cell r="AA410">
            <v>8000</v>
          </cell>
        </row>
        <row r="411">
          <cell r="G411">
            <v>124051904</v>
          </cell>
          <cell r="H411" t="str">
            <v xml:space="preserve">Sachmittel für Freiwilligenarbeit     </v>
          </cell>
          <cell r="I411">
            <v>419</v>
          </cell>
          <cell r="J411">
            <v>596063.13</v>
          </cell>
          <cell r="K411">
            <v>556061.4</v>
          </cell>
          <cell r="L411">
            <v>700000</v>
          </cell>
          <cell r="M411">
            <v>696080.96</v>
          </cell>
          <cell r="P411" t="str">
            <v xml:space="preserve"> </v>
          </cell>
          <cell r="R411">
            <v>700000</v>
          </cell>
          <cell r="S411">
            <v>600000</v>
          </cell>
          <cell r="T411">
            <v>1000000</v>
          </cell>
          <cell r="U411">
            <v>1000000</v>
          </cell>
          <cell r="V411">
            <v>1000000</v>
          </cell>
          <cell r="X411">
            <v>600000</v>
          </cell>
          <cell r="Y411">
            <v>1000000</v>
          </cell>
          <cell r="Z411">
            <v>1000000</v>
          </cell>
          <cell r="AA411">
            <v>1000000</v>
          </cell>
        </row>
        <row r="412">
          <cell r="G412">
            <v>124052501</v>
          </cell>
          <cell r="H412" t="str">
            <v xml:space="preserve">Aus- und Fortbildung      </v>
          </cell>
          <cell r="I412">
            <v>11</v>
          </cell>
          <cell r="J412">
            <v>1331.64</v>
          </cell>
          <cell r="K412">
            <v>1921.1</v>
          </cell>
          <cell r="L412">
            <v>4000</v>
          </cell>
          <cell r="M412">
            <v>498</v>
          </cell>
          <cell r="P412" t="str">
            <v xml:space="preserve"> </v>
          </cell>
          <cell r="R412">
            <v>4000</v>
          </cell>
          <cell r="S412">
            <v>4000</v>
          </cell>
          <cell r="T412">
            <v>4000</v>
          </cell>
          <cell r="U412">
            <v>4000</v>
          </cell>
          <cell r="V412">
            <v>4000</v>
          </cell>
          <cell r="X412">
            <v>4000</v>
          </cell>
          <cell r="Y412">
            <v>4000</v>
          </cell>
          <cell r="Z412">
            <v>4000</v>
          </cell>
          <cell r="AA412">
            <v>4000</v>
          </cell>
        </row>
        <row r="413">
          <cell r="G413">
            <v>124052609</v>
          </cell>
          <cell r="H413" t="str">
            <v xml:space="preserve">Thematische Untersuchungen      </v>
          </cell>
          <cell r="I413">
            <v>419</v>
          </cell>
          <cell r="J413">
            <v>185146.64</v>
          </cell>
          <cell r="K413">
            <v>186053.58</v>
          </cell>
          <cell r="L413">
            <v>375000</v>
          </cell>
          <cell r="M413">
            <v>263901.15999999997</v>
          </cell>
          <cell r="P413" t="str">
            <v xml:space="preserve"> </v>
          </cell>
          <cell r="R413">
            <v>292000</v>
          </cell>
          <cell r="S413">
            <v>230000</v>
          </cell>
          <cell r="T413">
            <v>270000</v>
          </cell>
          <cell r="U413">
            <v>270000</v>
          </cell>
          <cell r="V413">
            <v>270000</v>
          </cell>
          <cell r="W413">
            <v>85000</v>
          </cell>
          <cell r="X413">
            <v>240000</v>
          </cell>
          <cell r="Y413">
            <v>185000</v>
          </cell>
          <cell r="Z413">
            <v>185000</v>
          </cell>
          <cell r="AA413">
            <v>185000</v>
          </cell>
        </row>
        <row r="414">
          <cell r="G414">
            <v>124052610</v>
          </cell>
          <cell r="H414" t="str">
            <v xml:space="preserve">Gutachten      </v>
          </cell>
          <cell r="I414">
            <v>423</v>
          </cell>
          <cell r="J414">
            <v>17397.830000000002</v>
          </cell>
          <cell r="K414">
            <v>8749.48</v>
          </cell>
          <cell r="L414">
            <v>20000</v>
          </cell>
          <cell r="M414">
            <v>10671.34</v>
          </cell>
          <cell r="P414" t="str">
            <v xml:space="preserve"> </v>
          </cell>
          <cell r="R414">
            <v>10000</v>
          </cell>
          <cell r="S414">
            <v>10000</v>
          </cell>
          <cell r="T414">
            <v>10000</v>
          </cell>
          <cell r="U414">
            <v>10000</v>
          </cell>
          <cell r="V414">
            <v>10000</v>
          </cell>
          <cell r="X414">
            <v>10000</v>
          </cell>
          <cell r="Y414">
            <v>10000</v>
          </cell>
          <cell r="Z414">
            <v>10000</v>
          </cell>
          <cell r="AA414">
            <v>10000</v>
          </cell>
        </row>
        <row r="415">
          <cell r="G415">
            <v>124052703</v>
          </cell>
          <cell r="H415" t="str">
            <v xml:space="preserve">Dienstreisen      </v>
          </cell>
          <cell r="I415">
            <v>11</v>
          </cell>
          <cell r="J415">
            <v>12756.55</v>
          </cell>
          <cell r="K415">
            <v>11627.85</v>
          </cell>
          <cell r="L415">
            <v>14200</v>
          </cell>
          <cell r="M415">
            <v>10476.18</v>
          </cell>
          <cell r="P415" t="str">
            <v xml:space="preserve"> </v>
          </cell>
          <cell r="R415">
            <v>14200</v>
          </cell>
          <cell r="S415">
            <v>14200</v>
          </cell>
          <cell r="T415">
            <v>14200</v>
          </cell>
          <cell r="U415">
            <v>14200</v>
          </cell>
          <cell r="V415">
            <v>14200</v>
          </cell>
          <cell r="X415">
            <v>14200</v>
          </cell>
          <cell r="Y415">
            <v>14200</v>
          </cell>
          <cell r="Z415">
            <v>14200</v>
          </cell>
          <cell r="AA415">
            <v>14200</v>
          </cell>
        </row>
        <row r="416">
          <cell r="G416">
            <v>124053108</v>
          </cell>
          <cell r="H416" t="str">
            <v>Besucher-/inner-Betreuung</v>
          </cell>
          <cell r="J416">
            <v>0</v>
          </cell>
          <cell r="K416">
            <v>0</v>
          </cell>
          <cell r="L416">
            <v>0</v>
          </cell>
          <cell r="M416">
            <v>0</v>
          </cell>
          <cell r="P416" t="str">
            <v xml:space="preserve"> </v>
          </cell>
          <cell r="R416">
            <v>0</v>
          </cell>
          <cell r="S416">
            <v>0</v>
          </cell>
          <cell r="V416">
            <v>1000</v>
          </cell>
          <cell r="X416">
            <v>0</v>
          </cell>
          <cell r="AA416">
            <v>1000</v>
          </cell>
          <cell r="AC416">
            <v>0</v>
          </cell>
        </row>
        <row r="417">
          <cell r="G417">
            <v>124053111</v>
          </cell>
          <cell r="H417" t="str">
            <v xml:space="preserve">Ausschreibungen, Bekanntmachungen     </v>
          </cell>
          <cell r="I417">
            <v>423</v>
          </cell>
          <cell r="J417">
            <v>912.66</v>
          </cell>
          <cell r="K417">
            <v>709.7</v>
          </cell>
          <cell r="L417">
            <v>1000</v>
          </cell>
          <cell r="M417">
            <v>518.29999999999995</v>
          </cell>
          <cell r="P417" t="str">
            <v xml:space="preserve"> </v>
          </cell>
          <cell r="R417">
            <v>1000</v>
          </cell>
          <cell r="S417">
            <v>1000</v>
          </cell>
          <cell r="T417">
            <v>1000</v>
          </cell>
          <cell r="U417">
            <v>1000</v>
          </cell>
          <cell r="V417">
            <v>1000</v>
          </cell>
          <cell r="X417">
            <v>1000</v>
          </cell>
          <cell r="Y417">
            <v>1000</v>
          </cell>
          <cell r="Z417">
            <v>1000</v>
          </cell>
          <cell r="AA417">
            <v>1000</v>
          </cell>
        </row>
        <row r="418">
          <cell r="G418">
            <v>124054005</v>
          </cell>
          <cell r="H418" t="str">
            <v xml:space="preserve">Vorbereitung, Steuerung und Kontrolle von Wohnungsbauprojekten    </v>
          </cell>
          <cell r="I418">
            <v>423</v>
          </cell>
          <cell r="J418">
            <v>14679.86</v>
          </cell>
          <cell r="K418">
            <v>0</v>
          </cell>
          <cell r="L418">
            <v>50000</v>
          </cell>
          <cell r="M418">
            <v>0</v>
          </cell>
          <cell r="P418" t="str">
            <v xml:space="preserve"> </v>
          </cell>
          <cell r="R418">
            <v>20000</v>
          </cell>
          <cell r="S418">
            <v>10000</v>
          </cell>
          <cell r="T418">
            <v>20000</v>
          </cell>
          <cell r="U418">
            <v>20000</v>
          </cell>
          <cell r="V418">
            <v>20000</v>
          </cell>
          <cell r="X418">
            <v>10000</v>
          </cell>
          <cell r="Y418">
            <v>20000</v>
          </cell>
          <cell r="Z418">
            <v>20000</v>
          </cell>
          <cell r="AA418">
            <v>20000</v>
          </cell>
        </row>
        <row r="419">
          <cell r="G419">
            <v>124054010</v>
          </cell>
          <cell r="H419" t="str">
            <v xml:space="preserve">Dienstleistungen      </v>
          </cell>
          <cell r="I419">
            <v>423</v>
          </cell>
          <cell r="J419">
            <v>7378751.4199999999</v>
          </cell>
          <cell r="K419">
            <v>7381617.3600000003</v>
          </cell>
          <cell r="L419">
            <v>7720000</v>
          </cell>
          <cell r="M419">
            <v>7542732.8799999999</v>
          </cell>
          <cell r="P419" t="str">
            <v xml:space="preserve"> </v>
          </cell>
          <cell r="R419">
            <v>7720000</v>
          </cell>
          <cell r="S419">
            <v>7670000</v>
          </cell>
          <cell r="T419">
            <v>8205000</v>
          </cell>
          <cell r="U419">
            <v>8205000</v>
          </cell>
          <cell r="V419">
            <v>8205000</v>
          </cell>
          <cell r="W419">
            <v>7710000</v>
          </cell>
          <cell r="X419">
            <v>7670000</v>
          </cell>
          <cell r="Y419">
            <v>8230000</v>
          </cell>
          <cell r="Z419">
            <v>8230000</v>
          </cell>
          <cell r="AA419">
            <v>8230000</v>
          </cell>
          <cell r="AB419">
            <v>7710000</v>
          </cell>
        </row>
        <row r="420">
          <cell r="G420">
            <v>124054021</v>
          </cell>
          <cell r="H420" t="str">
            <v xml:space="preserve">Dienstleistungen für die Förderprogramme der Städtebauförderung    </v>
          </cell>
          <cell r="I420">
            <v>423</v>
          </cell>
          <cell r="J420">
            <v>2207216.61</v>
          </cell>
          <cell r="K420">
            <v>2544131.46</v>
          </cell>
          <cell r="L420">
            <v>3465000</v>
          </cell>
          <cell r="P420" t="str">
            <v xml:space="preserve"> </v>
          </cell>
          <cell r="R420">
            <v>3263000</v>
          </cell>
          <cell r="S420">
            <v>2977000</v>
          </cell>
          <cell r="T420">
            <v>3752000</v>
          </cell>
          <cell r="U420">
            <v>3752000</v>
          </cell>
          <cell r="V420">
            <v>3752000</v>
          </cell>
          <cell r="W420">
            <v>2479000</v>
          </cell>
          <cell r="X420">
            <v>2817000</v>
          </cell>
          <cell r="Y420">
            <v>3861000</v>
          </cell>
          <cell r="Z420">
            <v>3861000</v>
          </cell>
          <cell r="AA420">
            <v>3861000</v>
          </cell>
          <cell r="AB420">
            <v>3187000</v>
          </cell>
        </row>
        <row r="421">
          <cell r="G421">
            <v>124054076</v>
          </cell>
          <cell r="H421" t="str">
            <v xml:space="preserve">Steuern auf Erträge aus anderen Beteiligungen     </v>
          </cell>
          <cell r="I421">
            <v>411</v>
          </cell>
          <cell r="J421">
            <v>158250</v>
          </cell>
          <cell r="K421">
            <v>158250</v>
          </cell>
          <cell r="L421">
            <v>0</v>
          </cell>
          <cell r="M421">
            <v>0</v>
          </cell>
          <cell r="P421" t="str">
            <v xml:space="preserve"> </v>
          </cell>
          <cell r="R421">
            <v>0</v>
          </cell>
          <cell r="S421">
            <v>0</v>
          </cell>
          <cell r="T421">
            <v>0</v>
          </cell>
          <cell r="X421">
            <v>0</v>
          </cell>
          <cell r="Y421">
            <v>0</v>
          </cell>
        </row>
        <row r="422">
          <cell r="G422">
            <v>124054610</v>
          </cell>
          <cell r="H422" t="str">
            <v xml:space="preserve">Sächliche Verwaltungsausgaben für Maßnahmen im Rahmen europäischer Netzwerke    </v>
          </cell>
          <cell r="I422">
            <v>423</v>
          </cell>
          <cell r="J422">
            <v>149167.75</v>
          </cell>
          <cell r="K422">
            <v>140444.41</v>
          </cell>
          <cell r="L422">
            <v>0</v>
          </cell>
          <cell r="M422">
            <v>0</v>
          </cell>
          <cell r="P422" t="str">
            <v xml:space="preserve"> </v>
          </cell>
          <cell r="R422">
            <v>0</v>
          </cell>
          <cell r="S422">
            <v>0</v>
          </cell>
          <cell r="T422">
            <v>0</v>
          </cell>
          <cell r="X422">
            <v>0</v>
          </cell>
          <cell r="Y422">
            <v>0</v>
          </cell>
        </row>
        <row r="423">
          <cell r="G423">
            <v>124054697</v>
          </cell>
          <cell r="H423" t="str">
            <v xml:space="preserve">Sonstige Verwaltungsausgaben aus EFRE-Mitteln (Förderperiode 2007-2013)    </v>
          </cell>
          <cell r="I423">
            <v>423</v>
          </cell>
          <cell r="J423">
            <v>1075722.52</v>
          </cell>
          <cell r="K423">
            <v>1249331.1100000001</v>
          </cell>
          <cell r="L423">
            <v>999000</v>
          </cell>
          <cell r="M423">
            <v>1046681.34</v>
          </cell>
          <cell r="P423" t="str">
            <v xml:space="preserve"> </v>
          </cell>
          <cell r="R423">
            <v>927000</v>
          </cell>
          <cell r="S423">
            <v>578000</v>
          </cell>
          <cell r="T423">
            <v>670000</v>
          </cell>
          <cell r="U423">
            <v>670000</v>
          </cell>
          <cell r="V423">
            <v>670000</v>
          </cell>
          <cell r="X423">
            <v>210000</v>
          </cell>
          <cell r="Y423">
            <v>128000</v>
          </cell>
          <cell r="Z423">
            <v>128000</v>
          </cell>
          <cell r="AA423">
            <v>128000</v>
          </cell>
        </row>
        <row r="424">
          <cell r="G424">
            <v>124063112</v>
          </cell>
          <cell r="H424" t="str">
            <v xml:space="preserve">Abführung von Einnahmen an den Bund     </v>
          </cell>
          <cell r="I424">
            <v>411</v>
          </cell>
          <cell r="J424">
            <v>0</v>
          </cell>
          <cell r="K424">
            <v>9102.5</v>
          </cell>
          <cell r="L424">
            <v>1000</v>
          </cell>
          <cell r="M424">
            <v>0</v>
          </cell>
          <cell r="P424" t="str">
            <v xml:space="preserve"> </v>
          </cell>
          <cell r="R424">
            <v>1000</v>
          </cell>
          <cell r="S424">
            <v>1000</v>
          </cell>
          <cell r="T424">
            <v>1000</v>
          </cell>
          <cell r="U424">
            <v>1000</v>
          </cell>
          <cell r="V424">
            <v>1000</v>
          </cell>
          <cell r="X424">
            <v>1000</v>
          </cell>
          <cell r="Y424">
            <v>1000</v>
          </cell>
          <cell r="Z424">
            <v>1000</v>
          </cell>
          <cell r="AA424">
            <v>1000</v>
          </cell>
        </row>
        <row r="425">
          <cell r="G425">
            <v>124067101</v>
          </cell>
          <cell r="H425" t="str">
            <v xml:space="preserve">Ersatz von Ausgaben      </v>
          </cell>
          <cell r="I425">
            <v>411</v>
          </cell>
          <cell r="J425">
            <v>3179</v>
          </cell>
          <cell r="K425">
            <v>3281</v>
          </cell>
          <cell r="L425">
            <v>3700</v>
          </cell>
          <cell r="M425">
            <v>3252</v>
          </cell>
          <cell r="P425" t="str">
            <v xml:space="preserve"> </v>
          </cell>
          <cell r="R425">
            <v>3700</v>
          </cell>
          <cell r="S425">
            <v>3700</v>
          </cell>
          <cell r="T425">
            <v>4000</v>
          </cell>
          <cell r="U425">
            <v>3700</v>
          </cell>
          <cell r="V425">
            <v>3700</v>
          </cell>
          <cell r="X425">
            <v>3700</v>
          </cell>
          <cell r="Y425">
            <v>4100</v>
          </cell>
          <cell r="Z425">
            <v>3700</v>
          </cell>
          <cell r="AA425">
            <v>3700</v>
          </cell>
        </row>
        <row r="426">
          <cell r="G426">
            <v>124067112</v>
          </cell>
          <cell r="H426" t="str">
            <v xml:space="preserve">Ersatz von Personalaufwendungen     </v>
          </cell>
          <cell r="I426">
            <v>419</v>
          </cell>
          <cell r="J426">
            <v>14563.1</v>
          </cell>
          <cell r="K426">
            <v>25768.41</v>
          </cell>
          <cell r="L426">
            <v>51200</v>
          </cell>
          <cell r="P426" t="str">
            <v xml:space="preserve"> </v>
          </cell>
          <cell r="R426">
            <v>44600</v>
          </cell>
          <cell r="S426">
            <v>9700</v>
          </cell>
          <cell r="T426">
            <v>155000</v>
          </cell>
          <cell r="U426">
            <v>155000</v>
          </cell>
          <cell r="V426">
            <v>155000</v>
          </cell>
          <cell r="X426">
            <v>1000</v>
          </cell>
          <cell r="Y426">
            <v>208000</v>
          </cell>
          <cell r="Z426">
            <v>208000</v>
          </cell>
          <cell r="AA426">
            <v>208000</v>
          </cell>
        </row>
        <row r="427">
          <cell r="G427">
            <v>124068569</v>
          </cell>
          <cell r="H427" t="str">
            <v xml:space="preserve">Sonstige Zuschüsse für konsumtive Zwecke im Inland     </v>
          </cell>
          <cell r="I427">
            <v>419</v>
          </cell>
          <cell r="J427">
            <v>56600</v>
          </cell>
          <cell r="K427">
            <v>56600</v>
          </cell>
          <cell r="L427">
            <v>60000</v>
          </cell>
          <cell r="M427">
            <v>56600</v>
          </cell>
          <cell r="P427" t="str">
            <v xml:space="preserve"> </v>
          </cell>
          <cell r="R427">
            <v>60000</v>
          </cell>
          <cell r="S427">
            <v>60000</v>
          </cell>
          <cell r="T427">
            <v>60000</v>
          </cell>
          <cell r="U427">
            <v>60000</v>
          </cell>
          <cell r="V427">
            <v>60000</v>
          </cell>
          <cell r="X427">
            <v>60000</v>
          </cell>
          <cell r="Y427">
            <v>60000</v>
          </cell>
          <cell r="Z427">
            <v>60000</v>
          </cell>
          <cell r="AA427">
            <v>60000</v>
          </cell>
        </row>
        <row r="428">
          <cell r="G428">
            <v>124068579</v>
          </cell>
          <cell r="H428" t="str">
            <v xml:space="preserve">Mitgliedsbeiträge      </v>
          </cell>
          <cell r="I428">
            <v>423</v>
          </cell>
          <cell r="J428">
            <v>850</v>
          </cell>
          <cell r="K428">
            <v>1000</v>
          </cell>
          <cell r="L428">
            <v>1000</v>
          </cell>
          <cell r="M428">
            <v>1000</v>
          </cell>
          <cell r="P428" t="str">
            <v xml:space="preserve"> </v>
          </cell>
          <cell r="R428">
            <v>1000</v>
          </cell>
          <cell r="S428">
            <v>1000</v>
          </cell>
          <cell r="T428">
            <v>1000</v>
          </cell>
          <cell r="U428">
            <v>1000</v>
          </cell>
          <cell r="V428">
            <v>1000</v>
          </cell>
          <cell r="X428">
            <v>1000</v>
          </cell>
          <cell r="Y428">
            <v>1000</v>
          </cell>
          <cell r="Z428">
            <v>1000</v>
          </cell>
          <cell r="AA428">
            <v>1000</v>
          </cell>
        </row>
        <row r="429">
          <cell r="G429">
            <v>124088305</v>
          </cell>
          <cell r="H429" t="str">
            <v xml:space="preserve">Infrastrukturmaßnahmen in Stadterneuerungsgebieten     </v>
          </cell>
          <cell r="I429">
            <v>423</v>
          </cell>
          <cell r="J429">
            <v>3281747.62</v>
          </cell>
          <cell r="K429">
            <v>8556709.7899999991</v>
          </cell>
          <cell r="L429">
            <v>100000</v>
          </cell>
          <cell r="M429">
            <v>4552604.84</v>
          </cell>
          <cell r="P429" t="str">
            <v xml:space="preserve"> </v>
          </cell>
          <cell r="Q429">
            <v>9433642.8200000003</v>
          </cell>
          <cell r="R429">
            <v>100000</v>
          </cell>
          <cell r="S429">
            <v>100000</v>
          </cell>
          <cell r="T429">
            <v>100000</v>
          </cell>
          <cell r="U429">
            <v>100000</v>
          </cell>
          <cell r="V429">
            <v>100000</v>
          </cell>
          <cell r="X429">
            <v>100000</v>
          </cell>
          <cell r="Y429">
            <v>100000</v>
          </cell>
          <cell r="Z429">
            <v>100000</v>
          </cell>
          <cell r="AA429">
            <v>100000</v>
          </cell>
          <cell r="AC429">
            <v>100000</v>
          </cell>
        </row>
        <row r="430">
          <cell r="G430">
            <v>124089472</v>
          </cell>
          <cell r="H430" t="str">
            <v xml:space="preserve">Zuschuss an treuhänderische Entwicklungsträger für die Planung und Durchführung öffentlicher Baumaßnahmen   </v>
          </cell>
          <cell r="I430">
            <v>423</v>
          </cell>
          <cell r="J430">
            <v>1499518.19</v>
          </cell>
          <cell r="K430">
            <v>24550.1</v>
          </cell>
          <cell r="L430">
            <v>0</v>
          </cell>
          <cell r="P430" t="str">
            <v xml:space="preserve"> </v>
          </cell>
          <cell r="R430">
            <v>0</v>
          </cell>
          <cell r="S430">
            <v>0</v>
          </cell>
          <cell r="X430">
            <v>0</v>
          </cell>
          <cell r="AC430">
            <v>0</v>
          </cell>
        </row>
        <row r="431">
          <cell r="G431">
            <v>124089361</v>
          </cell>
          <cell r="H431" t="str">
            <v xml:space="preserve">Zuschüsse zur Förderung von Investitionen in nationalen UNESCO-Weltkulturerbestätten 
(alterTitel 89801)   </v>
          </cell>
          <cell r="I431">
            <v>423</v>
          </cell>
          <cell r="J431">
            <v>5328877.83</v>
          </cell>
          <cell r="K431">
            <v>4322028.79</v>
          </cell>
          <cell r="L431">
            <v>6209000</v>
          </cell>
          <cell r="M431">
            <v>4694602.38</v>
          </cell>
          <cell r="P431" t="str">
            <v xml:space="preserve"> </v>
          </cell>
          <cell r="R431">
            <v>4468000</v>
          </cell>
          <cell r="S431">
            <v>1400000</v>
          </cell>
          <cell r="T431">
            <v>1400000</v>
          </cell>
          <cell r="U431">
            <v>1400000</v>
          </cell>
          <cell r="V431">
            <v>1400000</v>
          </cell>
          <cell r="X431">
            <v>0</v>
          </cell>
          <cell r="Y431">
            <v>0</v>
          </cell>
          <cell r="Z431">
            <v>0</v>
          </cell>
          <cell r="AA431">
            <v>0</v>
          </cell>
          <cell r="AC431">
            <v>0</v>
          </cell>
        </row>
        <row r="432">
          <cell r="G432">
            <v>124089362</v>
          </cell>
          <cell r="H432" t="str">
            <v>Zuschüsse zur Förderung von Maßnahmen des Rückbaus und der Aufwertung im Rahmen des Programms Stadtumbau Ost   
(alter Titel 89812)</v>
          </cell>
          <cell r="I432">
            <v>423</v>
          </cell>
          <cell r="J432">
            <v>25631030.09</v>
          </cell>
          <cell r="K432">
            <v>23054118.629999999</v>
          </cell>
          <cell r="L432">
            <v>19752000</v>
          </cell>
          <cell r="M432">
            <v>17302419.75</v>
          </cell>
          <cell r="P432" t="str">
            <v xml:space="preserve"> </v>
          </cell>
          <cell r="R432">
            <v>22983000</v>
          </cell>
          <cell r="S432">
            <v>26177000</v>
          </cell>
          <cell r="T432">
            <v>24212000</v>
          </cell>
          <cell r="U432">
            <v>24212000</v>
          </cell>
          <cell r="V432">
            <v>24212000</v>
          </cell>
          <cell r="W432">
            <v>17095000</v>
          </cell>
          <cell r="X432">
            <v>25391000</v>
          </cell>
          <cell r="Y432">
            <v>20697000</v>
          </cell>
          <cell r="Z432">
            <v>20697000</v>
          </cell>
          <cell r="AA432">
            <v>20697000</v>
          </cell>
          <cell r="AB432">
            <v>17095000</v>
          </cell>
          <cell r="AC432">
            <v>25400000</v>
          </cell>
        </row>
        <row r="433">
          <cell r="G433">
            <v>124089363</v>
          </cell>
          <cell r="H433" t="str">
            <v xml:space="preserve">Zuschüsse zur Förderung von Maßnahmen im Rahmen des Programms Stadtumbau West   
(alter Titel  89813) </v>
          </cell>
          <cell r="I433">
            <v>423</v>
          </cell>
          <cell r="J433">
            <v>11080828.16</v>
          </cell>
          <cell r="K433">
            <v>12522769.119999999</v>
          </cell>
          <cell r="L433">
            <v>16394000</v>
          </cell>
          <cell r="M433">
            <v>13237687.189999999</v>
          </cell>
          <cell r="P433" t="str">
            <v xml:space="preserve"> </v>
          </cell>
          <cell r="R433">
            <v>17427000</v>
          </cell>
          <cell r="S433">
            <v>18321000</v>
          </cell>
          <cell r="T433">
            <v>17863000</v>
          </cell>
          <cell r="U433">
            <v>17863000</v>
          </cell>
          <cell r="V433">
            <v>17863000</v>
          </cell>
          <cell r="W433">
            <v>12757000</v>
          </cell>
          <cell r="X433">
            <v>17626000</v>
          </cell>
          <cell r="Y433">
            <v>16543000</v>
          </cell>
          <cell r="Z433">
            <v>16543000</v>
          </cell>
          <cell r="AA433">
            <v>16543000</v>
          </cell>
          <cell r="AB433">
            <v>12757000</v>
          </cell>
          <cell r="AC433">
            <v>17600000</v>
          </cell>
        </row>
        <row r="434">
          <cell r="G434">
            <v>124089367</v>
          </cell>
          <cell r="H434" t="str">
            <v xml:space="preserve">Zuschüsse für die Zukunftsinitiative Stadtteil   
(alter Titel 89827)  </v>
          </cell>
          <cell r="I434">
            <v>423</v>
          </cell>
          <cell r="J434">
            <v>23860200.399999999</v>
          </cell>
          <cell r="K434">
            <v>27638613.460000001</v>
          </cell>
          <cell r="L434">
            <v>30450000</v>
          </cell>
          <cell r="M434">
            <v>24494415.140000001</v>
          </cell>
          <cell r="P434" t="str">
            <v xml:space="preserve"> </v>
          </cell>
          <cell r="R434">
            <v>28250000</v>
          </cell>
          <cell r="S434">
            <v>26605000</v>
          </cell>
          <cell r="T434">
            <v>23175000</v>
          </cell>
          <cell r="U434">
            <v>23175000</v>
          </cell>
          <cell r="V434">
            <v>23175000</v>
          </cell>
          <cell r="X434">
            <v>24225000</v>
          </cell>
          <cell r="Y434">
            <v>5770000</v>
          </cell>
          <cell r="Z434">
            <v>5770000</v>
          </cell>
          <cell r="AA434">
            <v>5770000</v>
          </cell>
          <cell r="AC434">
            <v>24200000</v>
          </cell>
        </row>
        <row r="435">
          <cell r="G435">
            <v>124089368</v>
          </cell>
          <cell r="H435" t="str">
            <v xml:space="preserve">Zuschüsse für die Zukunftsinitiative Stadtteil 2   (Förderperiode 2014 - 2020)
(neuer Titel)  </v>
          </cell>
          <cell r="I435">
            <v>423</v>
          </cell>
          <cell r="K435">
            <v>0</v>
          </cell>
          <cell r="L435">
            <v>0</v>
          </cell>
          <cell r="M435">
            <v>0</v>
          </cell>
          <cell r="P435" t="str">
            <v xml:space="preserve"> </v>
          </cell>
          <cell r="R435">
            <v>0</v>
          </cell>
          <cell r="T435">
            <v>3400000</v>
          </cell>
          <cell r="U435">
            <v>3400000</v>
          </cell>
          <cell r="V435">
            <v>3400000</v>
          </cell>
          <cell r="W435">
            <v>18600000</v>
          </cell>
          <cell r="Y435">
            <v>15400000</v>
          </cell>
          <cell r="Z435">
            <v>15400000</v>
          </cell>
          <cell r="AA435">
            <v>15400000</v>
          </cell>
          <cell r="AB435">
            <v>18600000</v>
          </cell>
        </row>
        <row r="436">
          <cell r="G436">
            <v>124089371</v>
          </cell>
          <cell r="H436" t="str">
            <v>Städtebauliche Sanierungs- und Entwicklungsmaßnahmen   
(alter Titel 89831)</v>
          </cell>
          <cell r="I436">
            <v>423</v>
          </cell>
          <cell r="J436">
            <v>5381397.9699999997</v>
          </cell>
          <cell r="K436">
            <v>6145523.3600000003</v>
          </cell>
          <cell r="L436">
            <v>6150000</v>
          </cell>
          <cell r="M436">
            <v>4912931.5</v>
          </cell>
          <cell r="P436" t="str">
            <v xml:space="preserve"> </v>
          </cell>
          <cell r="R436">
            <v>6108000</v>
          </cell>
          <cell r="S436">
            <v>5377000</v>
          </cell>
          <cell r="T436">
            <v>4957000</v>
          </cell>
          <cell r="U436">
            <v>4957000</v>
          </cell>
          <cell r="V436">
            <v>4957000</v>
          </cell>
          <cell r="W436">
            <v>2370000</v>
          </cell>
          <cell r="X436">
            <v>5000000</v>
          </cell>
          <cell r="Y436">
            <v>3900000</v>
          </cell>
          <cell r="Z436">
            <v>3900000</v>
          </cell>
          <cell r="AA436">
            <v>3900000</v>
          </cell>
          <cell r="AB436">
            <v>2370000</v>
          </cell>
          <cell r="AC436">
            <v>5000000</v>
          </cell>
        </row>
        <row r="437">
          <cell r="G437">
            <v>124089372</v>
          </cell>
          <cell r="H437" t="str">
            <v xml:space="preserve">Zuschüsse zur Förderung von Maßnahmen im Rahmen des Programms aktive Stadtzentren 
(alter Titel 89832)   </v>
          </cell>
          <cell r="I437">
            <v>423</v>
          </cell>
          <cell r="J437">
            <v>2651505.7200000002</v>
          </cell>
          <cell r="K437">
            <v>4989655.07</v>
          </cell>
          <cell r="L437">
            <v>7520000</v>
          </cell>
          <cell r="M437">
            <v>5600097.6200000001</v>
          </cell>
          <cell r="P437" t="str">
            <v xml:space="preserve"> </v>
          </cell>
          <cell r="R437">
            <v>9439000</v>
          </cell>
          <cell r="S437">
            <v>10615000</v>
          </cell>
          <cell r="T437">
            <v>10656000</v>
          </cell>
          <cell r="U437">
            <v>10656000</v>
          </cell>
          <cell r="V437">
            <v>10656000</v>
          </cell>
          <cell r="W437">
            <v>13013000</v>
          </cell>
          <cell r="X437">
            <v>12071000</v>
          </cell>
          <cell r="Y437">
            <v>12317000</v>
          </cell>
          <cell r="Z437">
            <v>12317000</v>
          </cell>
          <cell r="AA437">
            <v>12317000</v>
          </cell>
          <cell r="AB437">
            <v>13013000</v>
          </cell>
          <cell r="AC437">
            <v>12100000</v>
          </cell>
        </row>
        <row r="438">
          <cell r="G438">
            <v>124089379</v>
          </cell>
          <cell r="H438" t="str">
            <v>Städtebauliche Einzelmaßnahmen
(alter Titel  89839)</v>
          </cell>
          <cell r="I438">
            <v>423</v>
          </cell>
          <cell r="J438">
            <v>334820.84999999998</v>
          </cell>
          <cell r="K438">
            <v>129136.01</v>
          </cell>
          <cell r="L438">
            <v>512000</v>
          </cell>
          <cell r="M438">
            <v>482323.57</v>
          </cell>
          <cell r="P438" t="str">
            <v xml:space="preserve"> </v>
          </cell>
          <cell r="R438">
            <v>512000</v>
          </cell>
          <cell r="S438">
            <v>512000</v>
          </cell>
          <cell r="T438">
            <v>512000</v>
          </cell>
          <cell r="U438">
            <v>512000</v>
          </cell>
          <cell r="V438">
            <v>512000</v>
          </cell>
          <cell r="W438">
            <v>361000</v>
          </cell>
          <cell r="X438">
            <v>512000</v>
          </cell>
          <cell r="Y438">
            <v>512000</v>
          </cell>
          <cell r="Z438">
            <v>512000</v>
          </cell>
          <cell r="AA438">
            <v>512000</v>
          </cell>
          <cell r="AB438">
            <v>361000</v>
          </cell>
          <cell r="AC438">
            <v>512000</v>
          </cell>
        </row>
        <row r="439">
          <cell r="G439">
            <v>124089380</v>
          </cell>
          <cell r="H439" t="str">
            <v xml:space="preserve">Zuschüsse zur Sicherung und Erhaltung historischer Stadtkerne  
(alter Titel 89848) </v>
          </cell>
          <cell r="I439">
            <v>423</v>
          </cell>
          <cell r="J439">
            <v>12667462.199999999</v>
          </cell>
          <cell r="K439">
            <v>15506102.77</v>
          </cell>
          <cell r="L439">
            <v>15075000</v>
          </cell>
          <cell r="M439">
            <v>16106172.720000001</v>
          </cell>
          <cell r="P439" t="str">
            <v xml:space="preserve"> </v>
          </cell>
          <cell r="Q439">
            <v>2484328.39</v>
          </cell>
          <cell r="R439">
            <v>14759000</v>
          </cell>
          <cell r="S439">
            <v>14738000</v>
          </cell>
          <cell r="T439">
            <v>14863000</v>
          </cell>
          <cell r="U439">
            <v>14863000</v>
          </cell>
          <cell r="V439">
            <v>14863000</v>
          </cell>
          <cell r="W439">
            <v>15675000</v>
          </cell>
          <cell r="X439">
            <v>14000000</v>
          </cell>
          <cell r="Y439">
            <v>14750000</v>
          </cell>
          <cell r="Z439">
            <v>14750000</v>
          </cell>
          <cell r="AA439">
            <v>14750000</v>
          </cell>
          <cell r="AB439">
            <v>15675000</v>
          </cell>
          <cell r="AC439">
            <v>14000000</v>
          </cell>
        </row>
        <row r="440">
          <cell r="G440">
            <v>124089381</v>
          </cell>
          <cell r="H440" t="str">
            <v xml:space="preserve">Zuschüsse für Modernisierung und Instandsetzung von Wohngebäuden
(alter Titel 89856)    </v>
          </cell>
          <cell r="I440">
            <v>411</v>
          </cell>
          <cell r="J440">
            <v>6355000</v>
          </cell>
          <cell r="K440">
            <v>3360698.45</v>
          </cell>
          <cell r="L440">
            <v>5800000</v>
          </cell>
          <cell r="M440">
            <v>4272000</v>
          </cell>
          <cell r="P440" t="str">
            <v xml:space="preserve"> </v>
          </cell>
          <cell r="R440">
            <v>4270000</v>
          </cell>
          <cell r="S440">
            <v>4108000</v>
          </cell>
          <cell r="T440">
            <v>4000000</v>
          </cell>
          <cell r="U440">
            <v>4000000</v>
          </cell>
          <cell r="V440">
            <v>4000000</v>
          </cell>
          <cell r="W440">
            <v>2400000</v>
          </cell>
          <cell r="X440">
            <v>3952000</v>
          </cell>
          <cell r="Y440">
            <v>4000000</v>
          </cell>
          <cell r="Z440">
            <v>4000000</v>
          </cell>
          <cell r="AA440">
            <v>4000000</v>
          </cell>
          <cell r="AB440">
            <v>2400000</v>
          </cell>
          <cell r="AC440">
            <v>4000000</v>
          </cell>
        </row>
        <row r="441">
          <cell r="G441">
            <v>124089474</v>
          </cell>
          <cell r="H441" t="str">
            <v xml:space="preserve">Infrastrukturmaßnahmen in den ehemaligen städtebaulichen Entwicklungsbereichen    </v>
          </cell>
          <cell r="I441">
            <v>423</v>
          </cell>
          <cell r="J441">
            <v>4698234.99</v>
          </cell>
          <cell r="K441">
            <v>6076441.1900000004</v>
          </cell>
          <cell r="L441">
            <v>100000</v>
          </cell>
          <cell r="M441">
            <v>6687535.25</v>
          </cell>
          <cell r="P441" t="str">
            <v xml:space="preserve"> </v>
          </cell>
          <cell r="Q441">
            <v>2405749.02</v>
          </cell>
          <cell r="R441">
            <v>100000</v>
          </cell>
          <cell r="S441">
            <v>100000</v>
          </cell>
          <cell r="T441">
            <v>100000</v>
          </cell>
          <cell r="U441">
            <v>100000</v>
          </cell>
          <cell r="V441">
            <v>100000</v>
          </cell>
          <cell r="X441">
            <v>100000</v>
          </cell>
          <cell r="Y441">
            <v>100000</v>
          </cell>
          <cell r="Z441">
            <v>100000</v>
          </cell>
          <cell r="AA441">
            <v>100000</v>
          </cell>
          <cell r="AC441">
            <v>100000</v>
          </cell>
        </row>
        <row r="442">
          <cell r="G442">
            <v>124089823</v>
          </cell>
          <cell r="H442" t="str">
            <v xml:space="preserve">Baukostenzuschüsse für Modernisierung und Instandsetzung von Infrastruktureinrichtungen (Investitionspakt)  </v>
          </cell>
          <cell r="I442">
            <v>423</v>
          </cell>
          <cell r="J442">
            <v>23967436.640000001</v>
          </cell>
          <cell r="K442">
            <v>25068393.59</v>
          </cell>
          <cell r="L442">
            <v>3590000</v>
          </cell>
          <cell r="M442">
            <v>3219150.21</v>
          </cell>
          <cell r="P442" t="str">
            <v xml:space="preserve"> </v>
          </cell>
          <cell r="R442">
            <v>0</v>
          </cell>
          <cell r="S442">
            <v>0</v>
          </cell>
          <cell r="T442">
            <v>0</v>
          </cell>
          <cell r="U442">
            <v>0</v>
          </cell>
          <cell r="V442">
            <v>0</v>
          </cell>
          <cell r="X442">
            <v>0</v>
          </cell>
          <cell r="Y442">
            <v>0</v>
          </cell>
          <cell r="Z442">
            <v>0</v>
          </cell>
          <cell r="AA442">
            <v>0</v>
          </cell>
          <cell r="AC442">
            <v>0</v>
          </cell>
        </row>
        <row r="443">
          <cell r="G443" t="e">
            <v>#VALUE!</v>
          </cell>
        </row>
        <row r="444">
          <cell r="G444" t="e">
            <v>#VALUE!</v>
          </cell>
        </row>
        <row r="445">
          <cell r="G445" t="e">
            <v>#VALUE!</v>
          </cell>
        </row>
        <row r="446">
          <cell r="G446">
            <v>125011901</v>
          </cell>
          <cell r="H446" t="str">
            <v xml:space="preserve">Veröffentlichungen      </v>
          </cell>
          <cell r="I446">
            <v>16</v>
          </cell>
          <cell r="J446">
            <v>26182.2</v>
          </cell>
          <cell r="K446">
            <v>4305</v>
          </cell>
          <cell r="L446">
            <v>25000</v>
          </cell>
          <cell r="M446">
            <v>60</v>
          </cell>
          <cell r="P446" t="str">
            <v xml:space="preserve"> </v>
          </cell>
          <cell r="R446">
            <v>15000</v>
          </cell>
          <cell r="S446">
            <v>10000</v>
          </cell>
          <cell r="T446">
            <v>1000</v>
          </cell>
          <cell r="U446">
            <v>1000</v>
          </cell>
          <cell r="V446">
            <v>1000</v>
          </cell>
          <cell r="X446">
            <v>10000</v>
          </cell>
          <cell r="Y446">
            <v>1000</v>
          </cell>
          <cell r="Z446">
            <v>1000</v>
          </cell>
          <cell r="AA446">
            <v>1000</v>
          </cell>
        </row>
        <row r="447">
          <cell r="G447">
            <v>125011903</v>
          </cell>
          <cell r="H447" t="str">
            <v xml:space="preserve">Schadenersatzleistungen, Vertragsstrafen     </v>
          </cell>
          <cell r="I447">
            <v>16</v>
          </cell>
          <cell r="J447">
            <v>600</v>
          </cell>
          <cell r="K447">
            <v>0</v>
          </cell>
          <cell r="L447">
            <v>5000</v>
          </cell>
          <cell r="M447">
            <v>100000</v>
          </cell>
          <cell r="P447" t="str">
            <v xml:space="preserve"> </v>
          </cell>
          <cell r="R447">
            <v>5000</v>
          </cell>
          <cell r="S447">
            <v>5000</v>
          </cell>
          <cell r="T447">
            <v>1000</v>
          </cell>
          <cell r="U447">
            <v>1000</v>
          </cell>
          <cell r="V447">
            <v>1000</v>
          </cell>
          <cell r="X447">
            <v>5000</v>
          </cell>
          <cell r="Y447">
            <v>1000</v>
          </cell>
          <cell r="Z447">
            <v>1000</v>
          </cell>
          <cell r="AA447">
            <v>1000</v>
          </cell>
        </row>
        <row r="448">
          <cell r="G448">
            <v>125011907</v>
          </cell>
          <cell r="H448" t="str">
            <v xml:space="preserve">Kostenanteile für Dienstfahrkarten     </v>
          </cell>
          <cell r="I448">
            <v>16</v>
          </cell>
          <cell r="J448">
            <v>866.18</v>
          </cell>
          <cell r="K448">
            <v>279.17</v>
          </cell>
          <cell r="L448">
            <v>1000</v>
          </cell>
          <cell r="M448">
            <v>319.58</v>
          </cell>
          <cell r="P448" t="str">
            <v xml:space="preserve"> </v>
          </cell>
          <cell r="R448">
            <v>1000</v>
          </cell>
          <cell r="S448">
            <v>1000</v>
          </cell>
          <cell r="T448">
            <v>700</v>
          </cell>
          <cell r="U448">
            <v>1000</v>
          </cell>
          <cell r="V448">
            <v>1000</v>
          </cell>
          <cell r="X448">
            <v>1000</v>
          </cell>
          <cell r="Y448">
            <v>700</v>
          </cell>
          <cell r="Z448">
            <v>1000</v>
          </cell>
          <cell r="AA448">
            <v>1000</v>
          </cell>
        </row>
        <row r="449">
          <cell r="G449">
            <v>125011934</v>
          </cell>
          <cell r="H449" t="str">
            <v xml:space="preserve">Rückzahlungen überzahlter Beträge     </v>
          </cell>
          <cell r="I449">
            <v>16</v>
          </cell>
          <cell r="J449">
            <v>53308.959999999999</v>
          </cell>
          <cell r="K449">
            <v>1263.33</v>
          </cell>
          <cell r="L449">
            <v>35000</v>
          </cell>
          <cell r="M449">
            <v>4424.7</v>
          </cell>
          <cell r="P449" t="str">
            <v xml:space="preserve"> </v>
          </cell>
          <cell r="R449">
            <v>35000</v>
          </cell>
          <cell r="S449">
            <v>35000</v>
          </cell>
          <cell r="T449">
            <v>5000</v>
          </cell>
          <cell r="U449">
            <v>5000</v>
          </cell>
          <cell r="V449">
            <v>5000</v>
          </cell>
          <cell r="X449">
            <v>35000</v>
          </cell>
          <cell r="Y449">
            <v>5000</v>
          </cell>
          <cell r="Z449">
            <v>5000</v>
          </cell>
          <cell r="AA449">
            <v>5000</v>
          </cell>
        </row>
        <row r="450">
          <cell r="G450">
            <v>125011979</v>
          </cell>
          <cell r="H450" t="str">
            <v xml:space="preserve">Verschiedene Einnahmen      </v>
          </cell>
          <cell r="I450">
            <v>16</v>
          </cell>
          <cell r="J450">
            <v>364.05</v>
          </cell>
          <cell r="K450">
            <v>320</v>
          </cell>
          <cell r="L450">
            <v>1000</v>
          </cell>
          <cell r="M450">
            <v>431.5</v>
          </cell>
          <cell r="P450" t="str">
            <v xml:space="preserve"> </v>
          </cell>
          <cell r="R450">
            <v>1000</v>
          </cell>
          <cell r="S450">
            <v>1000</v>
          </cell>
          <cell r="T450">
            <v>600</v>
          </cell>
          <cell r="U450">
            <v>1000</v>
          </cell>
          <cell r="V450">
            <v>1000</v>
          </cell>
          <cell r="X450">
            <v>1000</v>
          </cell>
          <cell r="Y450">
            <v>600</v>
          </cell>
          <cell r="Z450">
            <v>1000</v>
          </cell>
          <cell r="AA450">
            <v>1000</v>
          </cell>
        </row>
        <row r="451">
          <cell r="G451">
            <v>125023190</v>
          </cell>
          <cell r="H451" t="str">
            <v xml:space="preserve">Zweckgebundene Einnahmen vom Bund für konsumtive Zwecke     </v>
          </cell>
          <cell r="I451">
            <v>16</v>
          </cell>
          <cell r="J451">
            <v>171215</v>
          </cell>
          <cell r="K451">
            <v>0</v>
          </cell>
          <cell r="L451">
            <v>0</v>
          </cell>
          <cell r="M451">
            <v>0</v>
          </cell>
          <cell r="P451" t="str">
            <v xml:space="preserve"> </v>
          </cell>
          <cell r="R451">
            <v>0</v>
          </cell>
          <cell r="S451">
            <v>0</v>
          </cell>
          <cell r="T451">
            <v>0</v>
          </cell>
          <cell r="U451">
            <v>0</v>
          </cell>
          <cell r="V451">
            <v>0</v>
          </cell>
          <cell r="X451">
            <v>0</v>
          </cell>
          <cell r="Y451">
            <v>0</v>
          </cell>
          <cell r="Z451">
            <v>0</v>
          </cell>
          <cell r="AA451">
            <v>0</v>
          </cell>
        </row>
        <row r="452">
          <cell r="G452">
            <v>125026104</v>
          </cell>
          <cell r="H452" t="str">
            <v xml:space="preserve">Ersatz von Bauverwaltungskosten     </v>
          </cell>
          <cell r="I452">
            <v>16</v>
          </cell>
          <cell r="J452">
            <v>66645.460000000006</v>
          </cell>
          <cell r="K452">
            <v>202602.85</v>
          </cell>
          <cell r="L452">
            <v>50000</v>
          </cell>
          <cell r="M452">
            <v>62953.61</v>
          </cell>
          <cell r="P452" t="str">
            <v xml:space="preserve"> </v>
          </cell>
          <cell r="R452">
            <v>50000</v>
          </cell>
          <cell r="S452">
            <v>50000</v>
          </cell>
          <cell r="T452">
            <v>50000</v>
          </cell>
          <cell r="U452">
            <v>50000</v>
          </cell>
          <cell r="V452">
            <v>50000</v>
          </cell>
          <cell r="X452">
            <v>50000</v>
          </cell>
          <cell r="Y452">
            <v>50000</v>
          </cell>
          <cell r="Z452">
            <v>50000</v>
          </cell>
          <cell r="AA452">
            <v>50000</v>
          </cell>
        </row>
        <row r="453">
          <cell r="G453">
            <v>125026109</v>
          </cell>
          <cell r="H453" t="str">
            <v xml:space="preserve">Erstattungen von Bauvorbereitungsmitteln     </v>
          </cell>
          <cell r="I453">
            <v>16</v>
          </cell>
          <cell r="J453">
            <v>615560.99</v>
          </cell>
          <cell r="K453">
            <v>1232009.8500000001</v>
          </cell>
          <cell r="L453">
            <v>2000000</v>
          </cell>
          <cell r="M453">
            <v>1400314.85</v>
          </cell>
          <cell r="P453" t="str">
            <v xml:space="preserve"> </v>
          </cell>
          <cell r="R453">
            <v>2000000</v>
          </cell>
          <cell r="S453">
            <v>2000000</v>
          </cell>
          <cell r="T453">
            <v>2500000</v>
          </cell>
          <cell r="U453">
            <v>2500000</v>
          </cell>
          <cell r="V453">
            <v>2500000</v>
          </cell>
          <cell r="X453">
            <v>2000000</v>
          </cell>
          <cell r="Y453">
            <v>2500000</v>
          </cell>
          <cell r="Z453">
            <v>2500000</v>
          </cell>
          <cell r="AA453">
            <v>2500000</v>
          </cell>
        </row>
        <row r="454">
          <cell r="G454">
            <v>125028107</v>
          </cell>
          <cell r="H454" t="str">
            <v xml:space="preserve">Ersatz von Personalausgaben      </v>
          </cell>
          <cell r="I454">
            <v>11</v>
          </cell>
          <cell r="J454">
            <v>0</v>
          </cell>
          <cell r="K454">
            <v>0</v>
          </cell>
          <cell r="L454">
            <v>247000</v>
          </cell>
          <cell r="M454">
            <v>126464.9</v>
          </cell>
          <cell r="P454" t="str">
            <v xml:space="preserve"> </v>
          </cell>
          <cell r="R454">
            <v>252000</v>
          </cell>
          <cell r="S454">
            <v>252000</v>
          </cell>
          <cell r="T454">
            <v>323000</v>
          </cell>
          <cell r="U454">
            <v>323000</v>
          </cell>
          <cell r="V454">
            <v>323000</v>
          </cell>
          <cell r="X454">
            <v>252000</v>
          </cell>
          <cell r="Y454">
            <v>323000</v>
          </cell>
          <cell r="Z454">
            <v>323000</v>
          </cell>
          <cell r="AA454">
            <v>323000</v>
          </cell>
        </row>
        <row r="455">
          <cell r="G455">
            <v>125051101</v>
          </cell>
          <cell r="H455" t="str">
            <v xml:space="preserve">Geschäftsbedarf      </v>
          </cell>
          <cell r="I455">
            <v>11</v>
          </cell>
          <cell r="J455">
            <v>8814.41</v>
          </cell>
          <cell r="K455">
            <v>6845.35</v>
          </cell>
          <cell r="L455">
            <v>10000</v>
          </cell>
          <cell r="M455">
            <v>7509.95</v>
          </cell>
          <cell r="P455" t="str">
            <v xml:space="preserve"> </v>
          </cell>
          <cell r="R455">
            <v>10000</v>
          </cell>
          <cell r="S455">
            <v>10000</v>
          </cell>
          <cell r="T455">
            <v>9000</v>
          </cell>
          <cell r="U455">
            <v>10000</v>
          </cell>
          <cell r="V455">
            <v>10000</v>
          </cell>
          <cell r="X455">
            <v>10000</v>
          </cell>
          <cell r="Y455">
            <v>9000</v>
          </cell>
          <cell r="Z455">
            <v>10000</v>
          </cell>
          <cell r="AA455">
            <v>10000</v>
          </cell>
        </row>
        <row r="456">
          <cell r="G456">
            <v>125051140</v>
          </cell>
          <cell r="H456" t="str">
            <v xml:space="preserve">Geräte, Ausstattungs- und Ausrüstungsgegenstände     </v>
          </cell>
          <cell r="I456">
            <v>11</v>
          </cell>
          <cell r="J456">
            <v>2230.42</v>
          </cell>
          <cell r="K456">
            <v>12310.93</v>
          </cell>
          <cell r="L456">
            <v>10000</v>
          </cell>
          <cell r="M456">
            <v>13725.25</v>
          </cell>
          <cell r="P456" t="str">
            <v xml:space="preserve"> </v>
          </cell>
          <cell r="R456">
            <v>10000</v>
          </cell>
          <cell r="S456">
            <v>10000</v>
          </cell>
          <cell r="T456">
            <v>10000</v>
          </cell>
          <cell r="U456">
            <v>10000</v>
          </cell>
          <cell r="V456">
            <v>10000</v>
          </cell>
          <cell r="X456">
            <v>10000</v>
          </cell>
          <cell r="Y456">
            <v>10000</v>
          </cell>
          <cell r="Z456">
            <v>10000</v>
          </cell>
          <cell r="AA456">
            <v>10000</v>
          </cell>
        </row>
        <row r="457">
          <cell r="G457">
            <v>125051710</v>
          </cell>
          <cell r="H457" t="str">
            <v xml:space="preserve">Mobile und sonstige behelfsmäßige Unterkünfte     </v>
          </cell>
          <cell r="I457">
            <v>16</v>
          </cell>
          <cell r="J457">
            <v>327678.26</v>
          </cell>
          <cell r="K457">
            <v>346609.94</v>
          </cell>
          <cell r="L457">
            <v>350000</v>
          </cell>
          <cell r="M457">
            <v>349149.25</v>
          </cell>
          <cell r="P457" t="str">
            <v xml:space="preserve"> </v>
          </cell>
          <cell r="R457">
            <v>350000</v>
          </cell>
          <cell r="S457">
            <v>100000</v>
          </cell>
          <cell r="T457">
            <v>200000</v>
          </cell>
          <cell r="U457">
            <v>200000</v>
          </cell>
          <cell r="V457">
            <v>200000</v>
          </cell>
          <cell r="X457">
            <v>100000</v>
          </cell>
          <cell r="Y457">
            <v>200000</v>
          </cell>
          <cell r="Z457">
            <v>200000</v>
          </cell>
          <cell r="AA457">
            <v>200000</v>
          </cell>
        </row>
        <row r="458">
          <cell r="G458">
            <v>125051801</v>
          </cell>
          <cell r="H458" t="str">
            <v xml:space="preserve">Mieten für Grundstücke, Gebäude und Räume     </v>
          </cell>
          <cell r="I458">
            <v>16</v>
          </cell>
          <cell r="J458">
            <v>0</v>
          </cell>
          <cell r="K458">
            <v>0</v>
          </cell>
          <cell r="L458">
            <v>5000</v>
          </cell>
          <cell r="M458">
            <v>0</v>
          </cell>
          <cell r="P458" t="str">
            <v xml:space="preserve"> </v>
          </cell>
          <cell r="R458">
            <v>5000</v>
          </cell>
          <cell r="S458">
            <v>5000</v>
          </cell>
          <cell r="T458">
            <v>5000</v>
          </cell>
          <cell r="U458">
            <v>5000</v>
          </cell>
          <cell r="V458">
            <v>5000</v>
          </cell>
          <cell r="X458">
            <v>5000</v>
          </cell>
          <cell r="Y458">
            <v>5000</v>
          </cell>
          <cell r="Z458">
            <v>5000</v>
          </cell>
          <cell r="AA458">
            <v>5000</v>
          </cell>
        </row>
        <row r="459">
          <cell r="G459">
            <v>125051900</v>
          </cell>
          <cell r="H459" t="str">
            <v xml:space="preserve">Unterhaltung der Grundstücke und baulichen Anlagen     </v>
          </cell>
          <cell r="I459">
            <v>16</v>
          </cell>
          <cell r="J459">
            <v>46693674.5</v>
          </cell>
          <cell r="K459">
            <v>47147400.119999997</v>
          </cell>
          <cell r="L459">
            <v>13500000</v>
          </cell>
          <cell r="M459">
            <v>7683431.1600000001</v>
          </cell>
          <cell r="P459" t="str">
            <v xml:space="preserve"> </v>
          </cell>
          <cell r="R459">
            <v>13500000</v>
          </cell>
          <cell r="S459">
            <v>13500000</v>
          </cell>
          <cell r="T459">
            <v>9300000</v>
          </cell>
          <cell r="U459">
            <v>9300000</v>
          </cell>
          <cell r="V459">
            <v>9300000</v>
          </cell>
          <cell r="W459">
            <v>5000000</v>
          </cell>
          <cell r="X459">
            <v>13500000</v>
          </cell>
          <cell r="Y459">
            <v>9300000</v>
          </cell>
          <cell r="Z459">
            <v>9300000</v>
          </cell>
          <cell r="AA459">
            <v>9300000</v>
          </cell>
          <cell r="AB459">
            <v>5000000</v>
          </cell>
        </row>
        <row r="460">
          <cell r="G460">
            <v>125051990</v>
          </cell>
          <cell r="H460" t="str">
            <v xml:space="preserve">Unterhaltung der Grundstücke und baulichen Anlagen aus zweckgebundenen Einnahmen    </v>
          </cell>
          <cell r="I460">
            <v>16</v>
          </cell>
          <cell r="J460">
            <v>0</v>
          </cell>
          <cell r="K460">
            <v>0</v>
          </cell>
          <cell r="L460">
            <v>0</v>
          </cell>
          <cell r="M460">
            <v>473.67</v>
          </cell>
          <cell r="P460" t="str">
            <v xml:space="preserve"> </v>
          </cell>
          <cell r="Q460">
            <v>253401.34</v>
          </cell>
          <cell r="R460">
            <v>0</v>
          </cell>
          <cell r="S460">
            <v>0</v>
          </cell>
          <cell r="T460">
            <v>0</v>
          </cell>
          <cell r="U460">
            <v>0</v>
          </cell>
          <cell r="V460">
            <v>0</v>
          </cell>
          <cell r="X460">
            <v>0</v>
          </cell>
          <cell r="Y460">
            <v>0</v>
          </cell>
          <cell r="Z460">
            <v>0</v>
          </cell>
          <cell r="AA460">
            <v>0</v>
          </cell>
        </row>
        <row r="461">
          <cell r="G461">
            <v>125052113</v>
          </cell>
          <cell r="H461" t="str">
            <v xml:space="preserve">Unterhaltung der Denkmale      </v>
          </cell>
          <cell r="I461">
            <v>195</v>
          </cell>
          <cell r="J461">
            <v>575405.49</v>
          </cell>
          <cell r="K461">
            <v>702447.65</v>
          </cell>
          <cell r="L461">
            <v>850000</v>
          </cell>
          <cell r="M461">
            <v>736829.2</v>
          </cell>
          <cell r="P461" t="str">
            <v xml:space="preserve"> </v>
          </cell>
          <cell r="R461">
            <v>850000</v>
          </cell>
          <cell r="S461">
            <v>850000</v>
          </cell>
          <cell r="T461">
            <v>850000</v>
          </cell>
          <cell r="U461">
            <v>850000</v>
          </cell>
          <cell r="V461">
            <v>850000</v>
          </cell>
          <cell r="W461">
            <v>800000</v>
          </cell>
          <cell r="X461">
            <v>850000</v>
          </cell>
          <cell r="Y461">
            <v>850000</v>
          </cell>
          <cell r="Z461">
            <v>850000</v>
          </cell>
          <cell r="AA461">
            <v>850000</v>
          </cell>
          <cell r="AB461">
            <v>800000</v>
          </cell>
        </row>
        <row r="462">
          <cell r="G462">
            <v>125052120</v>
          </cell>
          <cell r="H462" t="str">
            <v xml:space="preserve">Graffitibeseitigung an Bauwerken der Hauptverwaltung     </v>
          </cell>
          <cell r="I462">
            <v>332</v>
          </cell>
          <cell r="J462">
            <v>26596.53</v>
          </cell>
          <cell r="K462">
            <v>27504</v>
          </cell>
          <cell r="L462">
            <v>35000</v>
          </cell>
          <cell r="M462">
            <v>284.89999999999998</v>
          </cell>
          <cell r="P462" t="str">
            <v xml:space="preserve"> </v>
          </cell>
          <cell r="R462">
            <v>35000</v>
          </cell>
          <cell r="S462">
            <v>35000</v>
          </cell>
          <cell r="T462">
            <v>25000</v>
          </cell>
          <cell r="U462">
            <v>25000</v>
          </cell>
          <cell r="V462">
            <v>25000</v>
          </cell>
          <cell r="W462">
            <v>20000</v>
          </cell>
          <cell r="X462">
            <v>35000</v>
          </cell>
          <cell r="Y462">
            <v>25000</v>
          </cell>
          <cell r="Z462">
            <v>25000</v>
          </cell>
          <cell r="AA462">
            <v>25000</v>
          </cell>
          <cell r="AB462">
            <v>20000</v>
          </cell>
        </row>
        <row r="463">
          <cell r="G463">
            <v>125052190</v>
          </cell>
          <cell r="H463" t="str">
            <v xml:space="preserve">Unterhaltung des sonstigen unbeweglichen Vermögens aus zweckgebundenen Einnahmen    </v>
          </cell>
          <cell r="I463">
            <v>16</v>
          </cell>
          <cell r="J463">
            <v>0</v>
          </cell>
          <cell r="K463">
            <v>0</v>
          </cell>
          <cell r="L463">
            <v>0</v>
          </cell>
          <cell r="M463">
            <v>0</v>
          </cell>
          <cell r="P463" t="str">
            <v xml:space="preserve"> </v>
          </cell>
          <cell r="Q463">
            <v>9400</v>
          </cell>
          <cell r="R463">
            <v>0</v>
          </cell>
          <cell r="S463">
            <v>0</v>
          </cell>
          <cell r="T463">
            <v>0</v>
          </cell>
          <cell r="U463">
            <v>0</v>
          </cell>
          <cell r="V463">
            <v>0</v>
          </cell>
          <cell r="X463">
            <v>0</v>
          </cell>
          <cell r="Y463">
            <v>0</v>
          </cell>
          <cell r="Z463">
            <v>0</v>
          </cell>
          <cell r="AA463">
            <v>0</v>
          </cell>
        </row>
        <row r="464">
          <cell r="G464">
            <v>125052501</v>
          </cell>
          <cell r="H464" t="str">
            <v xml:space="preserve">Aus- und Fortbildung      </v>
          </cell>
          <cell r="I464">
            <v>16</v>
          </cell>
          <cell r="J464">
            <v>41812.67</v>
          </cell>
          <cell r="K464">
            <v>37939.17</v>
          </cell>
          <cell r="L464">
            <v>40000</v>
          </cell>
          <cell r="M464">
            <v>35466.75</v>
          </cell>
          <cell r="P464" t="str">
            <v xml:space="preserve"> </v>
          </cell>
          <cell r="R464">
            <v>40000</v>
          </cell>
          <cell r="S464">
            <v>40000</v>
          </cell>
          <cell r="T464">
            <v>40000</v>
          </cell>
          <cell r="U464">
            <v>40000</v>
          </cell>
          <cell r="V464">
            <v>40000</v>
          </cell>
          <cell r="X464">
            <v>40000</v>
          </cell>
          <cell r="Y464">
            <v>40000</v>
          </cell>
          <cell r="Z464">
            <v>40000</v>
          </cell>
          <cell r="AA464">
            <v>40000</v>
          </cell>
        </row>
        <row r="465">
          <cell r="G465">
            <v>125052703</v>
          </cell>
          <cell r="H465" t="str">
            <v xml:space="preserve">Dienstreisen      </v>
          </cell>
          <cell r="I465">
            <v>11</v>
          </cell>
          <cell r="J465">
            <v>13578.79</v>
          </cell>
          <cell r="K465">
            <v>14449.99</v>
          </cell>
          <cell r="L465">
            <v>20000</v>
          </cell>
          <cell r="M465">
            <v>15279.12</v>
          </cell>
          <cell r="P465" t="str">
            <v xml:space="preserve"> </v>
          </cell>
          <cell r="R465">
            <v>20000</v>
          </cell>
          <cell r="S465">
            <v>20000</v>
          </cell>
          <cell r="T465">
            <v>18000</v>
          </cell>
          <cell r="U465">
            <v>18000</v>
          </cell>
          <cell r="V465">
            <v>18000</v>
          </cell>
          <cell r="X465">
            <v>20000</v>
          </cell>
          <cell r="Y465">
            <v>18000</v>
          </cell>
          <cell r="Z465">
            <v>18000</v>
          </cell>
          <cell r="AA465">
            <v>18000</v>
          </cell>
        </row>
        <row r="466">
          <cell r="G466">
            <v>125053108</v>
          </cell>
          <cell r="H466" t="str">
            <v>Besucher/innen-Betreuung</v>
          </cell>
          <cell r="V466">
            <v>1000</v>
          </cell>
          <cell r="AA466">
            <v>1000</v>
          </cell>
        </row>
        <row r="467">
          <cell r="G467">
            <v>125054010</v>
          </cell>
          <cell r="H467" t="str">
            <v xml:space="preserve">Dienstleistungen      </v>
          </cell>
          <cell r="I467">
            <v>16</v>
          </cell>
          <cell r="J467">
            <v>558396.62</v>
          </cell>
          <cell r="K467">
            <v>188904.76</v>
          </cell>
          <cell r="L467">
            <v>150000</v>
          </cell>
          <cell r="M467">
            <v>201243.51</v>
          </cell>
          <cell r="P467" t="str">
            <v xml:space="preserve"> </v>
          </cell>
          <cell r="R467">
            <v>150000</v>
          </cell>
          <cell r="S467">
            <v>150000</v>
          </cell>
          <cell r="T467">
            <v>150000</v>
          </cell>
          <cell r="U467">
            <v>150000</v>
          </cell>
          <cell r="V467">
            <v>150000</v>
          </cell>
          <cell r="W467">
            <v>100000</v>
          </cell>
          <cell r="X467">
            <v>150000</v>
          </cell>
          <cell r="Y467">
            <v>150000</v>
          </cell>
          <cell r="Z467">
            <v>150000</v>
          </cell>
          <cell r="AA467">
            <v>150000</v>
          </cell>
          <cell r="AB467">
            <v>100000</v>
          </cell>
        </row>
        <row r="468">
          <cell r="G468">
            <v>125054040</v>
          </cell>
          <cell r="H468" t="str">
            <v xml:space="preserve">Bauvorbereitungsmittel      </v>
          </cell>
          <cell r="I468">
            <v>16</v>
          </cell>
          <cell r="J468">
            <v>1031001.57</v>
          </cell>
          <cell r="K468">
            <v>1025322.92</v>
          </cell>
          <cell r="L468">
            <v>2000000</v>
          </cell>
          <cell r="M468">
            <v>791315.95</v>
          </cell>
          <cell r="P468" t="str">
            <v xml:space="preserve"> </v>
          </cell>
          <cell r="R468">
            <v>2800000</v>
          </cell>
          <cell r="S468">
            <v>2000000</v>
          </cell>
          <cell r="T468">
            <v>2500000</v>
          </cell>
          <cell r="U468">
            <v>2500000</v>
          </cell>
          <cell r="V468">
            <v>2500000</v>
          </cell>
          <cell r="W468">
            <v>2000000</v>
          </cell>
          <cell r="X468">
            <v>2000000</v>
          </cell>
          <cell r="Y468">
            <v>2500000</v>
          </cell>
          <cell r="Z468">
            <v>2500000</v>
          </cell>
          <cell r="AA468">
            <v>2500000</v>
          </cell>
          <cell r="AB468">
            <v>2000000</v>
          </cell>
        </row>
        <row r="469">
          <cell r="G469">
            <v>125054079</v>
          </cell>
          <cell r="H469" t="str">
            <v xml:space="preserve">Verschiedene Ausgaben      </v>
          </cell>
          <cell r="I469">
            <v>16</v>
          </cell>
          <cell r="J469">
            <v>9952.01</v>
          </cell>
          <cell r="K469">
            <v>2021.22</v>
          </cell>
          <cell r="L469">
            <v>1500</v>
          </cell>
          <cell r="M469">
            <v>1061.57</v>
          </cell>
          <cell r="P469" t="str">
            <v xml:space="preserve"> </v>
          </cell>
          <cell r="R469">
            <v>1500</v>
          </cell>
          <cell r="S469">
            <v>1500</v>
          </cell>
          <cell r="T469">
            <v>1500</v>
          </cell>
          <cell r="U469">
            <v>1500</v>
          </cell>
          <cell r="V469">
            <v>1500</v>
          </cell>
          <cell r="X469">
            <v>1500</v>
          </cell>
          <cell r="Y469">
            <v>1500</v>
          </cell>
          <cell r="Z469">
            <v>1500</v>
          </cell>
          <cell r="AA469">
            <v>1500</v>
          </cell>
        </row>
        <row r="470">
          <cell r="G470">
            <v>125067101</v>
          </cell>
          <cell r="H470" t="str">
            <v xml:space="preserve">Ersatz von Ausgaben      </v>
          </cell>
          <cell r="I470">
            <v>16</v>
          </cell>
          <cell r="J470">
            <v>16994.36</v>
          </cell>
          <cell r="K470">
            <v>19565.18</v>
          </cell>
          <cell r="L470">
            <v>17000</v>
          </cell>
          <cell r="M470">
            <v>17136</v>
          </cell>
          <cell r="P470" t="str">
            <v xml:space="preserve"> </v>
          </cell>
          <cell r="R470">
            <v>17000</v>
          </cell>
          <cell r="S470">
            <v>17000</v>
          </cell>
          <cell r="T470">
            <v>17500</v>
          </cell>
          <cell r="U470">
            <v>17500</v>
          </cell>
          <cell r="V470">
            <v>17500</v>
          </cell>
          <cell r="X470">
            <v>17000</v>
          </cell>
          <cell r="Y470">
            <v>17500</v>
          </cell>
          <cell r="Z470">
            <v>17500</v>
          </cell>
          <cell r="AA470">
            <v>17500</v>
          </cell>
        </row>
        <row r="471">
          <cell r="G471">
            <v>125068123</v>
          </cell>
          <cell r="H471" t="str">
            <v xml:space="preserve">Ehrungen, Preise      </v>
          </cell>
          <cell r="I471">
            <v>422</v>
          </cell>
          <cell r="J471">
            <v>13500</v>
          </cell>
          <cell r="K471">
            <v>13500</v>
          </cell>
          <cell r="L471">
            <v>13500</v>
          </cell>
          <cell r="M471">
            <v>13500</v>
          </cell>
          <cell r="P471" t="str">
            <v xml:space="preserve"> </v>
          </cell>
          <cell r="R471">
            <v>13500</v>
          </cell>
          <cell r="S471">
            <v>13500</v>
          </cell>
          <cell r="T471">
            <v>13500</v>
          </cell>
          <cell r="U471">
            <v>13500</v>
          </cell>
          <cell r="V471">
            <v>13500</v>
          </cell>
          <cell r="X471">
            <v>13500</v>
          </cell>
          <cell r="Y471">
            <v>13500</v>
          </cell>
          <cell r="Z471">
            <v>13500</v>
          </cell>
          <cell r="AA471">
            <v>13500</v>
          </cell>
        </row>
        <row r="472">
          <cell r="G472">
            <v>125068579</v>
          </cell>
          <cell r="H472" t="str">
            <v xml:space="preserve">Mitgliedsbeiträge      </v>
          </cell>
          <cell r="I472">
            <v>16</v>
          </cell>
          <cell r="J472">
            <v>539.09</v>
          </cell>
          <cell r="K472">
            <v>549.79999999999995</v>
          </cell>
          <cell r="L472">
            <v>600</v>
          </cell>
          <cell r="M472">
            <v>549.79999999999995</v>
          </cell>
          <cell r="P472" t="str">
            <v xml:space="preserve"> </v>
          </cell>
          <cell r="R472">
            <v>600</v>
          </cell>
          <cell r="S472">
            <v>600</v>
          </cell>
          <cell r="T472">
            <v>600</v>
          </cell>
          <cell r="U472">
            <v>600</v>
          </cell>
          <cell r="V472">
            <v>600</v>
          </cell>
          <cell r="X472">
            <v>600</v>
          </cell>
          <cell r="Y472">
            <v>600</v>
          </cell>
          <cell r="Z472">
            <v>600</v>
          </cell>
          <cell r="AA472">
            <v>600</v>
          </cell>
        </row>
        <row r="473">
          <cell r="G473" t="e">
            <v>#VALUE!</v>
          </cell>
        </row>
        <row r="474">
          <cell r="G474">
            <v>125033121</v>
          </cell>
          <cell r="H474" t="str">
            <v xml:space="preserve">Zuweisungen des Bundes für Baumaßnahmen 
   </v>
          </cell>
          <cell r="I474">
            <v>195</v>
          </cell>
          <cell r="J474">
            <v>0</v>
          </cell>
          <cell r="K474">
            <v>0</v>
          </cell>
          <cell r="L474">
            <v>2000000</v>
          </cell>
          <cell r="M474">
            <v>0</v>
          </cell>
          <cell r="P474" t="str">
            <v xml:space="preserve"> </v>
          </cell>
          <cell r="R474">
            <v>1750000</v>
          </cell>
          <cell r="S474">
            <v>1750000</v>
          </cell>
          <cell r="T474">
            <v>150000</v>
          </cell>
          <cell r="U474">
            <v>150000</v>
          </cell>
          <cell r="V474">
            <v>150000</v>
          </cell>
          <cell r="X474">
            <v>1500000</v>
          </cell>
          <cell r="Y474">
            <v>246500</v>
          </cell>
          <cell r="Z474">
            <v>246500</v>
          </cell>
          <cell r="AA474">
            <v>247000</v>
          </cell>
        </row>
        <row r="475">
          <cell r="G475">
            <v>125033190</v>
          </cell>
          <cell r="H475" t="str">
            <v xml:space="preserve">Zweckgebundene Einnahmen vom Bund für Investitionen 
    </v>
          </cell>
          <cell r="I475">
            <v>181</v>
          </cell>
          <cell r="J475">
            <v>0</v>
          </cell>
          <cell r="K475">
            <v>0</v>
          </cell>
          <cell r="L475">
            <v>37800000</v>
          </cell>
          <cell r="M475">
            <v>48103731.75</v>
          </cell>
          <cell r="P475" t="str">
            <v xml:space="preserve"> </v>
          </cell>
          <cell r="R475">
            <v>67200000</v>
          </cell>
          <cell r="S475">
            <v>67200000</v>
          </cell>
          <cell r="T475">
            <v>58800000</v>
          </cell>
          <cell r="U475">
            <v>58800000</v>
          </cell>
          <cell r="V475">
            <v>58800000</v>
          </cell>
          <cell r="X475">
            <v>14280000</v>
          </cell>
          <cell r="Y475">
            <v>50400000</v>
          </cell>
          <cell r="Z475">
            <v>50400000</v>
          </cell>
          <cell r="AA475">
            <v>50400000</v>
          </cell>
        </row>
        <row r="476">
          <cell r="G476">
            <v>125034290</v>
          </cell>
          <cell r="H476" t="str">
            <v xml:space="preserve">Sonstige zweckgebundene Einnahmen für Investitionen  
   </v>
          </cell>
          <cell r="I476">
            <v>183</v>
          </cell>
          <cell r="J476">
            <v>0</v>
          </cell>
          <cell r="K476">
            <v>0</v>
          </cell>
          <cell r="L476">
            <v>0</v>
          </cell>
          <cell r="M476">
            <v>0</v>
          </cell>
          <cell r="P476" t="str">
            <v xml:space="preserve"> </v>
          </cell>
          <cell r="R476">
            <v>0</v>
          </cell>
          <cell r="S476">
            <v>960000</v>
          </cell>
          <cell r="T476">
            <v>300000</v>
          </cell>
          <cell r="U476">
            <v>300000</v>
          </cell>
          <cell r="V476">
            <v>300000</v>
          </cell>
          <cell r="X476">
            <v>1000000</v>
          </cell>
          <cell r="Y476">
            <v>725000</v>
          </cell>
          <cell r="Z476">
            <v>725000</v>
          </cell>
          <cell r="AA476">
            <v>725000</v>
          </cell>
        </row>
        <row r="477">
          <cell r="G477">
            <v>125034291</v>
          </cell>
          <cell r="H477" t="str">
            <v xml:space="preserve">Zuwendungen für Investitionen im Schillertheater und in der Deutschen Oper Berlin   
 </v>
          </cell>
          <cell r="I477">
            <v>181</v>
          </cell>
          <cell r="J477">
            <v>750000</v>
          </cell>
          <cell r="K477">
            <v>0</v>
          </cell>
          <cell r="L477">
            <v>0</v>
          </cell>
          <cell r="M477">
            <v>0</v>
          </cell>
          <cell r="P477" t="str">
            <v xml:space="preserve"> </v>
          </cell>
          <cell r="R477">
            <v>0</v>
          </cell>
          <cell r="S477">
            <v>0</v>
          </cell>
          <cell r="T477">
            <v>0</v>
          </cell>
          <cell r="U477">
            <v>0</v>
          </cell>
          <cell r="V477">
            <v>0</v>
          </cell>
          <cell r="X477">
            <v>0</v>
          </cell>
          <cell r="Y477">
            <v>0</v>
          </cell>
          <cell r="Z477">
            <v>0</v>
          </cell>
          <cell r="AA477">
            <v>0</v>
          </cell>
        </row>
        <row r="478">
          <cell r="G478">
            <v>125034293</v>
          </cell>
          <cell r="H478" t="str">
            <v xml:space="preserve">Zuwendungen für Investitionen in der Staatsoper    
 </v>
          </cell>
          <cell r="I478">
            <v>181</v>
          </cell>
          <cell r="J478">
            <v>0</v>
          </cell>
          <cell r="K478">
            <v>1000000</v>
          </cell>
          <cell r="L478">
            <v>1000000</v>
          </cell>
          <cell r="M478">
            <v>1000000</v>
          </cell>
          <cell r="P478" t="str">
            <v xml:space="preserve"> </v>
          </cell>
          <cell r="R478">
            <v>1000000</v>
          </cell>
          <cell r="S478">
            <v>0</v>
          </cell>
          <cell r="T478">
            <v>0</v>
          </cell>
          <cell r="U478">
            <v>0</v>
          </cell>
          <cell r="V478">
            <v>0</v>
          </cell>
          <cell r="X478">
            <v>0</v>
          </cell>
          <cell r="Y478">
            <v>0</v>
          </cell>
          <cell r="Z478">
            <v>0</v>
          </cell>
          <cell r="AA478">
            <v>0</v>
          </cell>
        </row>
        <row r="479">
          <cell r="G479">
            <v>125033102</v>
          </cell>
          <cell r="H479" t="str">
            <v xml:space="preserve">Zuweisungen des Bundes für Investitionen  (Programm Förderung des Baues von Sportstätten für den Spitzensport)   
</v>
          </cell>
          <cell r="I479">
            <v>322</v>
          </cell>
          <cell r="J479">
            <v>0</v>
          </cell>
          <cell r="K479">
            <v>0</v>
          </cell>
          <cell r="L479">
            <v>1000000</v>
          </cell>
          <cell r="M479">
            <v>0</v>
          </cell>
          <cell r="P479" t="str">
            <v xml:space="preserve"> </v>
          </cell>
          <cell r="R479">
            <v>1700000</v>
          </cell>
          <cell r="S479">
            <v>0</v>
          </cell>
          <cell r="T479">
            <v>1950000</v>
          </cell>
          <cell r="U479">
            <v>1950000</v>
          </cell>
          <cell r="V479">
            <v>1950000</v>
          </cell>
          <cell r="X479">
            <v>0</v>
          </cell>
          <cell r="Y479">
            <v>250000</v>
          </cell>
          <cell r="Z479">
            <v>250000</v>
          </cell>
          <cell r="AA479">
            <v>250000</v>
          </cell>
        </row>
        <row r="480">
          <cell r="G480">
            <v>125034697</v>
          </cell>
          <cell r="H480" t="str">
            <v xml:space="preserve">Zuschüsse der EU aus dem EFRE für Investitionen (Förderperiode 2007-2013)   
</v>
          </cell>
          <cell r="I480">
            <v>133</v>
          </cell>
          <cell r="J480">
            <v>0</v>
          </cell>
          <cell r="K480">
            <v>0</v>
          </cell>
          <cell r="L480">
            <v>289000</v>
          </cell>
          <cell r="M480">
            <v>0</v>
          </cell>
          <cell r="P480" t="str">
            <v xml:space="preserve"> </v>
          </cell>
          <cell r="R480">
            <v>2734000</v>
          </cell>
          <cell r="S480">
            <v>827000</v>
          </cell>
          <cell r="T480">
            <v>1331000</v>
          </cell>
          <cell r="U480">
            <v>1331000</v>
          </cell>
          <cell r="V480">
            <v>1331000</v>
          </cell>
          <cell r="X480">
            <v>0</v>
          </cell>
          <cell r="Y480">
            <v>725000</v>
          </cell>
          <cell r="Z480">
            <v>725000</v>
          </cell>
          <cell r="AA480">
            <v>725000</v>
          </cell>
        </row>
        <row r="481">
          <cell r="G481">
            <v>125070105</v>
          </cell>
          <cell r="H481" t="str">
            <v xml:space="preserve">Sanierung und Grundinstandsetzung Komische Oper    </v>
          </cell>
          <cell r="I481">
            <v>181</v>
          </cell>
          <cell r="J481">
            <v>0</v>
          </cell>
          <cell r="K481">
            <v>0</v>
          </cell>
          <cell r="L481">
            <v>0</v>
          </cell>
          <cell r="N481">
            <v>80000000</v>
          </cell>
          <cell r="O481">
            <v>737000</v>
          </cell>
          <cell r="P481">
            <v>737000</v>
          </cell>
          <cell r="R481">
            <v>0</v>
          </cell>
          <cell r="S481">
            <v>0</v>
          </cell>
          <cell r="T481">
            <v>0</v>
          </cell>
          <cell r="U481">
            <v>0</v>
          </cell>
          <cell r="V481">
            <v>0</v>
          </cell>
          <cell r="W481">
            <v>0</v>
          </cell>
          <cell r="X481">
            <v>1000000</v>
          </cell>
          <cell r="Y481">
            <v>0</v>
          </cell>
          <cell r="Z481">
            <v>0</v>
          </cell>
          <cell r="AA481">
            <v>0</v>
          </cell>
          <cell r="AC481">
            <v>2000000</v>
          </cell>
        </row>
        <row r="482">
          <cell r="G482">
            <v>125070106</v>
          </cell>
          <cell r="H482" t="str">
            <v xml:space="preserve">Sanierung Gedenkstätte Hohenschönhausen   
  </v>
          </cell>
          <cell r="I482">
            <v>195</v>
          </cell>
          <cell r="J482">
            <v>311545.32</v>
          </cell>
          <cell r="K482">
            <v>1339648.08</v>
          </cell>
          <cell r="L482">
            <v>4000000</v>
          </cell>
          <cell r="M482">
            <v>6599334.4099999955</v>
          </cell>
          <cell r="N482">
            <v>21820000</v>
          </cell>
          <cell r="O482">
            <v>2047648.08</v>
          </cell>
          <cell r="P482">
            <v>8646982.4899999946</v>
          </cell>
          <cell r="R482">
            <v>3500000</v>
          </cell>
          <cell r="S482">
            <v>1000000</v>
          </cell>
          <cell r="T482">
            <v>300000</v>
          </cell>
          <cell r="U482">
            <v>300000</v>
          </cell>
          <cell r="V482">
            <v>300000</v>
          </cell>
          <cell r="W482">
            <v>600000</v>
          </cell>
          <cell r="X482">
            <v>3000000</v>
          </cell>
          <cell r="Y482">
            <v>700000</v>
          </cell>
          <cell r="Z482">
            <v>700000</v>
          </cell>
          <cell r="AA482">
            <v>700000</v>
          </cell>
          <cell r="AB482">
            <v>2500000</v>
          </cell>
          <cell r="AC482">
            <v>3500000</v>
          </cell>
        </row>
        <row r="483">
          <cell r="G483">
            <v>125070107</v>
          </cell>
          <cell r="H483" t="str">
            <v xml:space="preserve">Stiftung Stadtmuseum, Sanierung Märkisches Museum, Ausbau Marinehaus    
(Änderung der Titelbezeichnung?)
</v>
          </cell>
          <cell r="I483">
            <v>183</v>
          </cell>
          <cell r="J483">
            <v>651413.51</v>
          </cell>
          <cell r="K483">
            <v>1352474.96</v>
          </cell>
          <cell r="L483">
            <v>500000</v>
          </cell>
          <cell r="M483">
            <v>194556.74</v>
          </cell>
          <cell r="N483">
            <v>41000000</v>
          </cell>
          <cell r="O483">
            <v>2822474.96</v>
          </cell>
          <cell r="P483">
            <v>3017031.7</v>
          </cell>
          <cell r="R483">
            <v>1000000</v>
          </cell>
          <cell r="S483">
            <v>9000000</v>
          </cell>
          <cell r="T483">
            <v>200000</v>
          </cell>
          <cell r="U483">
            <v>200000</v>
          </cell>
          <cell r="V483">
            <v>200000</v>
          </cell>
          <cell r="W483">
            <v>100000</v>
          </cell>
          <cell r="X483">
            <v>12000000</v>
          </cell>
          <cell r="Y483">
            <v>300000</v>
          </cell>
          <cell r="Z483">
            <v>300000</v>
          </cell>
          <cell r="AA483">
            <v>300000</v>
          </cell>
          <cell r="AB483">
            <v>1000000</v>
          </cell>
          <cell r="AC483">
            <v>12000000</v>
          </cell>
        </row>
        <row r="484">
          <cell r="G484">
            <v>125070108</v>
          </cell>
          <cell r="H484" t="str">
            <v xml:space="preserve">Sanierung und Grundinstandsetzung Staatsoper     </v>
          </cell>
          <cell r="I484">
            <v>181</v>
          </cell>
          <cell r="J484">
            <v>11998249.65</v>
          </cell>
          <cell r="K484">
            <v>40319656.299999997</v>
          </cell>
          <cell r="L484">
            <v>80000000</v>
          </cell>
          <cell r="M484">
            <v>41937235.569999956</v>
          </cell>
          <cell r="N484">
            <v>288200000</v>
          </cell>
          <cell r="O484">
            <v>57561656.299999997</v>
          </cell>
          <cell r="P484">
            <v>99498891.869999945</v>
          </cell>
          <cell r="R484">
            <v>80000000</v>
          </cell>
          <cell r="S484">
            <v>50000000</v>
          </cell>
          <cell r="T484">
            <v>60000000</v>
          </cell>
          <cell r="U484">
            <v>60000000</v>
          </cell>
          <cell r="V484">
            <v>60000000</v>
          </cell>
          <cell r="W484">
            <v>45000000</v>
          </cell>
          <cell r="X484">
            <v>10000000</v>
          </cell>
          <cell r="Y484">
            <v>45000000</v>
          </cell>
          <cell r="Z484">
            <v>45000000</v>
          </cell>
          <cell r="AA484">
            <v>50000000</v>
          </cell>
          <cell r="AB484">
            <v>12700000</v>
          </cell>
          <cell r="AC484">
            <v>1700000</v>
          </cell>
        </row>
        <row r="485">
          <cell r="G485">
            <v>125070109</v>
          </cell>
          <cell r="H485" t="str">
            <v xml:space="preserve">Umbauten im Schillertheater für die Staatsoper und in der Deutschen Oper Berlin für das Staatsballett   
</v>
          </cell>
          <cell r="I485">
            <v>181</v>
          </cell>
          <cell r="J485">
            <v>18703511.82</v>
          </cell>
          <cell r="K485">
            <v>3118471.28</v>
          </cell>
          <cell r="L485">
            <v>200000</v>
          </cell>
          <cell r="M485">
            <v>135294.41</v>
          </cell>
          <cell r="N485">
            <v>30915000</v>
          </cell>
          <cell r="O485">
            <v>30331471.280000001</v>
          </cell>
          <cell r="P485">
            <v>30466765.690000001</v>
          </cell>
          <cell r="R485">
            <v>200000</v>
          </cell>
          <cell r="S485">
            <v>130000</v>
          </cell>
          <cell r="T485">
            <v>220000</v>
          </cell>
          <cell r="U485">
            <v>220000</v>
          </cell>
          <cell r="V485">
            <v>220000</v>
          </cell>
          <cell r="W485">
            <v>29000</v>
          </cell>
          <cell r="X485">
            <v>53000</v>
          </cell>
          <cell r="Y485">
            <v>29000</v>
          </cell>
          <cell r="Z485">
            <v>29000</v>
          </cell>
          <cell r="AA485">
            <v>29000</v>
          </cell>
          <cell r="AB485">
            <v>0</v>
          </cell>
          <cell r="AC485">
            <v>0</v>
          </cell>
        </row>
        <row r="486">
          <cell r="G486">
            <v>125070112</v>
          </cell>
          <cell r="H486" t="str">
            <v xml:space="preserve">Deutsche Oper Berlin, Erneuerung der Obermaschinerie    
 </v>
          </cell>
          <cell r="I486">
            <v>181</v>
          </cell>
          <cell r="J486">
            <v>0</v>
          </cell>
          <cell r="K486">
            <v>0</v>
          </cell>
          <cell r="L486">
            <v>2000000</v>
          </cell>
          <cell r="M486">
            <v>2208017.52</v>
          </cell>
          <cell r="N486">
            <v>20000000</v>
          </cell>
          <cell r="O486">
            <v>0</v>
          </cell>
          <cell r="P486">
            <v>2208017.52</v>
          </cell>
          <cell r="R486">
            <v>7000000</v>
          </cell>
          <cell r="S486">
            <v>7000000</v>
          </cell>
          <cell r="T486">
            <v>8300000</v>
          </cell>
          <cell r="U486">
            <v>8300000</v>
          </cell>
          <cell r="V486">
            <v>8300000</v>
          </cell>
          <cell r="W486">
            <v>2500000</v>
          </cell>
          <cell r="X486">
            <v>3000000</v>
          </cell>
          <cell r="Y486">
            <v>3000000</v>
          </cell>
          <cell r="Z486">
            <v>2000000</v>
          </cell>
          <cell r="AA486">
            <v>2000000</v>
          </cell>
          <cell r="AB486">
            <v>100000</v>
          </cell>
          <cell r="AC486">
            <v>350000</v>
          </cell>
        </row>
        <row r="487">
          <cell r="G487">
            <v>125070117</v>
          </cell>
          <cell r="H487" t="str">
            <v xml:space="preserve">Neubau für die Stiftung Zentral-und Landesbibliothek Berlin (ZLB), Umsetzung des Masterplans   
(GK ohne Entwicklung Baupreisindex)
</v>
          </cell>
          <cell r="I487">
            <v>186</v>
          </cell>
          <cell r="J487">
            <v>0</v>
          </cell>
          <cell r="K487">
            <v>0</v>
          </cell>
          <cell r="L487">
            <v>1000000</v>
          </cell>
          <cell r="M487">
            <v>265969.88</v>
          </cell>
          <cell r="N487">
            <v>270000000</v>
          </cell>
          <cell r="O487">
            <v>0</v>
          </cell>
          <cell r="P487">
            <v>265969.88</v>
          </cell>
          <cell r="R487">
            <v>2000000</v>
          </cell>
          <cell r="S487">
            <v>10000000</v>
          </cell>
          <cell r="T487">
            <v>5000000</v>
          </cell>
          <cell r="U487">
            <v>5000000</v>
          </cell>
          <cell r="V487">
            <v>5000000</v>
          </cell>
          <cell r="W487">
            <v>10000000</v>
          </cell>
          <cell r="X487">
            <v>15000000</v>
          </cell>
          <cell r="Y487">
            <v>6000000</v>
          </cell>
          <cell r="Z487">
            <v>5000000</v>
          </cell>
          <cell r="AA487">
            <v>5000000</v>
          </cell>
          <cell r="AB487">
            <v>28000000</v>
          </cell>
          <cell r="AC487">
            <v>35000000</v>
          </cell>
        </row>
        <row r="488">
          <cell r="G488">
            <v>125070121</v>
          </cell>
          <cell r="H488" t="str">
            <v xml:space="preserve">Neubau der Akademie der Künste am Pariser Platz    
 </v>
          </cell>
          <cell r="I488">
            <v>183</v>
          </cell>
          <cell r="J488">
            <v>0</v>
          </cell>
          <cell r="K488">
            <v>0</v>
          </cell>
          <cell r="L488">
            <v>1500000</v>
          </cell>
          <cell r="M488">
            <v>436672.06</v>
          </cell>
          <cell r="N488">
            <v>34787000</v>
          </cell>
          <cell r="O488">
            <v>25809000</v>
          </cell>
          <cell r="P488">
            <v>26245672.059999999</v>
          </cell>
          <cell r="R488">
            <v>3000000</v>
          </cell>
          <cell r="S488">
            <v>3500000</v>
          </cell>
          <cell r="T488">
            <v>3000000</v>
          </cell>
          <cell r="U488">
            <v>3000000</v>
          </cell>
          <cell r="V488">
            <v>3000000</v>
          </cell>
          <cell r="W488">
            <v>2700000</v>
          </cell>
          <cell r="X488">
            <v>1000000</v>
          </cell>
          <cell r="Y488">
            <v>3000000</v>
          </cell>
          <cell r="Z488">
            <v>3000000</v>
          </cell>
          <cell r="AA488">
            <v>3000000</v>
          </cell>
          <cell r="AB488">
            <v>500000</v>
          </cell>
          <cell r="AC488">
            <v>800000</v>
          </cell>
        </row>
        <row r="489">
          <cell r="G489">
            <v>125070123</v>
          </cell>
          <cell r="H489" t="str">
            <v xml:space="preserve">Deutsches Theater, Errichtung eines Probebühnenzentrums, 2. BA Neubau   
</v>
          </cell>
          <cell r="I489">
            <v>181</v>
          </cell>
          <cell r="J489">
            <v>0</v>
          </cell>
          <cell r="K489">
            <v>1003092.99</v>
          </cell>
          <cell r="L489">
            <v>100000</v>
          </cell>
          <cell r="M489">
            <v>344264.93</v>
          </cell>
          <cell r="N489">
            <v>12500000</v>
          </cell>
          <cell r="O489">
            <v>1003092.99</v>
          </cell>
          <cell r="P489">
            <v>1347357.92</v>
          </cell>
          <cell r="R489">
            <v>1000000</v>
          </cell>
          <cell r="S489">
            <v>6000000</v>
          </cell>
          <cell r="T489">
            <v>6000000</v>
          </cell>
          <cell r="U489">
            <v>6000000</v>
          </cell>
          <cell r="V489">
            <v>6000000</v>
          </cell>
          <cell r="W489">
            <v>1200000</v>
          </cell>
          <cell r="X489">
            <v>3800000</v>
          </cell>
          <cell r="Y489">
            <v>3700000</v>
          </cell>
          <cell r="Z489">
            <v>3700000</v>
          </cell>
          <cell r="AA489">
            <v>3700000</v>
          </cell>
          <cell r="AB489">
            <v>250000</v>
          </cell>
          <cell r="AC489">
            <v>135000</v>
          </cell>
        </row>
        <row r="490">
          <cell r="G490">
            <v>125070138</v>
          </cell>
          <cell r="H490" t="str">
            <v xml:space="preserve">Deutsches Theater, Errichtung eines Probebühnenzentrums, 1. BA Aufstockung Magazingebäude   
</v>
          </cell>
          <cell r="I490">
            <v>181</v>
          </cell>
          <cell r="J490">
            <v>1309047.43</v>
          </cell>
          <cell r="K490">
            <v>1591417.97</v>
          </cell>
          <cell r="L490">
            <v>200000</v>
          </cell>
          <cell r="M490">
            <v>251825.35</v>
          </cell>
          <cell r="N490">
            <v>3285000</v>
          </cell>
          <cell r="O490">
            <v>2900417.97</v>
          </cell>
          <cell r="P490">
            <v>3152243.3200000003</v>
          </cell>
          <cell r="R490">
            <v>115000</v>
          </cell>
          <cell r="S490">
            <v>0</v>
          </cell>
          <cell r="T490">
            <v>3000</v>
          </cell>
          <cell r="U490">
            <v>3000</v>
          </cell>
          <cell r="V490">
            <v>3000</v>
          </cell>
          <cell r="W490">
            <v>15000</v>
          </cell>
          <cell r="X490">
            <v>0</v>
          </cell>
          <cell r="Y490">
            <v>15000</v>
          </cell>
          <cell r="Z490">
            <v>15000</v>
          </cell>
          <cell r="AA490">
            <v>15000</v>
          </cell>
          <cell r="AB490">
            <v>0</v>
          </cell>
          <cell r="AC490">
            <v>0</v>
          </cell>
        </row>
        <row r="491">
          <cell r="G491">
            <v>125070140</v>
          </cell>
          <cell r="H491" t="str">
            <v xml:space="preserve">Sanierung und Grundinstandsetzung des Theaters an der Parkaue, 1. Bauabschnitt    
</v>
          </cell>
          <cell r="I491">
            <v>181</v>
          </cell>
          <cell r="J491">
            <v>0</v>
          </cell>
          <cell r="K491">
            <v>479355.8</v>
          </cell>
          <cell r="L491">
            <v>1000000</v>
          </cell>
          <cell r="M491">
            <v>500399.56</v>
          </cell>
          <cell r="N491">
            <v>12000000</v>
          </cell>
          <cell r="O491">
            <v>479355.8</v>
          </cell>
          <cell r="P491">
            <v>979755.36</v>
          </cell>
          <cell r="R491">
            <v>5000000</v>
          </cell>
          <cell r="S491">
            <v>5000000</v>
          </cell>
          <cell r="T491">
            <v>4500000</v>
          </cell>
          <cell r="U491">
            <v>4500000</v>
          </cell>
          <cell r="V491">
            <v>4500000</v>
          </cell>
          <cell r="W491">
            <v>3500000</v>
          </cell>
          <cell r="X491">
            <v>800000</v>
          </cell>
          <cell r="Y491">
            <v>4500000</v>
          </cell>
          <cell r="Z491">
            <v>4000000</v>
          </cell>
          <cell r="AA491">
            <v>4000000</v>
          </cell>
          <cell r="AB491">
            <v>750000</v>
          </cell>
          <cell r="AC491">
            <v>200000</v>
          </cell>
        </row>
        <row r="492">
          <cell r="G492">
            <v>125071409</v>
          </cell>
          <cell r="H492" t="str">
            <v xml:space="preserve">Sanierung der Untermaschinerie der Deutschen Oper Berlin  
   </v>
          </cell>
          <cell r="I492">
            <v>16</v>
          </cell>
          <cell r="J492">
            <v>0</v>
          </cell>
          <cell r="K492">
            <v>20156.05</v>
          </cell>
          <cell r="L492">
            <v>0</v>
          </cell>
          <cell r="M492">
            <v>0</v>
          </cell>
          <cell r="N492">
            <v>6064000</v>
          </cell>
          <cell r="O492">
            <v>6064156.0499999998</v>
          </cell>
          <cell r="P492">
            <v>6064156.0499999998</v>
          </cell>
          <cell r="R492">
            <v>0</v>
          </cell>
          <cell r="S492">
            <v>0</v>
          </cell>
          <cell r="T492">
            <v>0</v>
          </cell>
          <cell r="U492">
            <v>0</v>
          </cell>
          <cell r="V492">
            <v>0</v>
          </cell>
          <cell r="W492">
            <v>0</v>
          </cell>
          <cell r="X492">
            <v>0</v>
          </cell>
          <cell r="Y492">
            <v>0</v>
          </cell>
          <cell r="Z492">
            <v>0</v>
          </cell>
          <cell r="AA492">
            <v>0</v>
          </cell>
          <cell r="AB492">
            <v>0</v>
          </cell>
        </row>
        <row r="493">
          <cell r="G493">
            <v>125071414</v>
          </cell>
          <cell r="H493" t="str">
            <v xml:space="preserve">Sanierung der Betonfassade der Amerika-Gedenk-Bibliothek     
</v>
          </cell>
          <cell r="I493">
            <v>16</v>
          </cell>
          <cell r="J493">
            <v>0</v>
          </cell>
          <cell r="K493">
            <v>9082.85</v>
          </cell>
          <cell r="L493">
            <v>0</v>
          </cell>
          <cell r="N493">
            <v>2064000</v>
          </cell>
          <cell r="O493">
            <v>2064082.85</v>
          </cell>
          <cell r="P493">
            <v>2064082.85</v>
          </cell>
          <cell r="R493">
            <v>0</v>
          </cell>
          <cell r="S493">
            <v>0</v>
          </cell>
          <cell r="T493">
            <v>0</v>
          </cell>
          <cell r="U493">
            <v>0</v>
          </cell>
          <cell r="V493">
            <v>0</v>
          </cell>
          <cell r="W493">
            <v>0</v>
          </cell>
          <cell r="X493">
            <v>0</v>
          </cell>
          <cell r="Y493">
            <v>0</v>
          </cell>
          <cell r="Z493">
            <v>0</v>
          </cell>
          <cell r="AA493">
            <v>0</v>
          </cell>
          <cell r="AB493">
            <v>0</v>
          </cell>
          <cell r="AC493">
            <v>0</v>
          </cell>
        </row>
        <row r="494">
          <cell r="G494">
            <v>125071418</v>
          </cell>
          <cell r="H494" t="str">
            <v xml:space="preserve">Sanierung der Obermaschinerie der Schaubühne, Lehniner Platz     
</v>
          </cell>
          <cell r="I494">
            <v>16</v>
          </cell>
          <cell r="J494">
            <v>13647.8</v>
          </cell>
          <cell r="K494">
            <v>0</v>
          </cell>
          <cell r="L494">
            <v>0</v>
          </cell>
          <cell r="N494">
            <v>3752000</v>
          </cell>
          <cell r="O494">
            <v>3752000</v>
          </cell>
          <cell r="P494">
            <v>3752000</v>
          </cell>
          <cell r="R494">
            <v>0</v>
          </cell>
          <cell r="S494">
            <v>0</v>
          </cell>
          <cell r="T494">
            <v>0</v>
          </cell>
          <cell r="U494">
            <v>0</v>
          </cell>
          <cell r="V494">
            <v>0</v>
          </cell>
          <cell r="W494">
            <v>0</v>
          </cell>
          <cell r="X494">
            <v>0</v>
          </cell>
          <cell r="Y494">
            <v>0</v>
          </cell>
          <cell r="Z494">
            <v>0</v>
          </cell>
          <cell r="AA494">
            <v>0</v>
          </cell>
          <cell r="AB494">
            <v>0</v>
          </cell>
          <cell r="AC494">
            <v>0</v>
          </cell>
        </row>
        <row r="495">
          <cell r="G495">
            <v>125071420</v>
          </cell>
          <cell r="H495" t="str">
            <v xml:space="preserve">Deutsches Theater, Sanierung des Bühnenturms     
</v>
          </cell>
          <cell r="I495">
            <v>16</v>
          </cell>
          <cell r="J495">
            <v>14224.26</v>
          </cell>
          <cell r="K495">
            <v>0</v>
          </cell>
          <cell r="L495">
            <v>0</v>
          </cell>
          <cell r="N495">
            <v>2810000</v>
          </cell>
          <cell r="O495">
            <v>2810000</v>
          </cell>
          <cell r="P495">
            <v>2810000</v>
          </cell>
          <cell r="R495">
            <v>0</v>
          </cell>
          <cell r="S495">
            <v>0</v>
          </cell>
          <cell r="T495">
            <v>0</v>
          </cell>
          <cell r="U495">
            <v>0</v>
          </cell>
          <cell r="V495">
            <v>0</v>
          </cell>
          <cell r="W495">
            <v>0</v>
          </cell>
          <cell r="X495">
            <v>0</v>
          </cell>
          <cell r="Y495">
            <v>0</v>
          </cell>
          <cell r="Z495">
            <v>0</v>
          </cell>
          <cell r="AA495">
            <v>0</v>
          </cell>
          <cell r="AB495">
            <v>0</v>
          </cell>
          <cell r="AC495">
            <v>0</v>
          </cell>
        </row>
        <row r="496">
          <cell r="G496">
            <v>125071423</v>
          </cell>
          <cell r="H496" t="str">
            <v xml:space="preserve">Deutsches Theater; Sanierung der Lüftungsanlage  
   </v>
          </cell>
          <cell r="I496">
            <v>16</v>
          </cell>
          <cell r="J496">
            <v>124006.31</v>
          </cell>
          <cell r="K496">
            <v>26724.26</v>
          </cell>
          <cell r="L496">
            <v>50000</v>
          </cell>
          <cell r="M496">
            <v>2324.94</v>
          </cell>
          <cell r="N496">
            <v>6100000</v>
          </cell>
          <cell r="O496">
            <v>5830724.2599999998</v>
          </cell>
          <cell r="P496">
            <v>5833049.2000000002</v>
          </cell>
          <cell r="R496">
            <v>50000</v>
          </cell>
          <cell r="S496">
            <v>100000</v>
          </cell>
          <cell r="T496">
            <v>10000</v>
          </cell>
          <cell r="U496">
            <v>10000</v>
          </cell>
          <cell r="V496">
            <v>10000</v>
          </cell>
          <cell r="W496">
            <v>0</v>
          </cell>
          <cell r="X496">
            <v>115000</v>
          </cell>
          <cell r="Y496">
            <v>10000</v>
          </cell>
          <cell r="Z496">
            <v>10000</v>
          </cell>
          <cell r="AA496">
            <v>10000</v>
          </cell>
          <cell r="AB496">
            <v>0</v>
          </cell>
          <cell r="AC496">
            <v>0</v>
          </cell>
        </row>
        <row r="497">
          <cell r="G497">
            <v>125071431</v>
          </cell>
          <cell r="H497" t="str">
            <v xml:space="preserve">Deutsche Oper Berlin, Dachinstandsetzung inklusive Ertüchtigung der Wärmedämmung sowie Gefahrstoffsanierung   
</v>
          </cell>
          <cell r="I497">
            <v>181</v>
          </cell>
          <cell r="J497">
            <v>0</v>
          </cell>
          <cell r="K497">
            <v>0</v>
          </cell>
          <cell r="L497">
            <v>0</v>
          </cell>
          <cell r="N497">
            <v>3850000</v>
          </cell>
          <cell r="O497">
            <v>0</v>
          </cell>
          <cell r="P497">
            <v>0</v>
          </cell>
          <cell r="R497">
            <v>1500000</v>
          </cell>
          <cell r="S497">
            <v>1000000</v>
          </cell>
          <cell r="T497">
            <v>1000000</v>
          </cell>
          <cell r="U497">
            <v>1000000</v>
          </cell>
          <cell r="V497">
            <v>1000000</v>
          </cell>
          <cell r="W497">
            <v>800000</v>
          </cell>
          <cell r="X497">
            <v>1000000</v>
          </cell>
          <cell r="Y497">
            <v>1000000</v>
          </cell>
          <cell r="Z497">
            <v>1000000</v>
          </cell>
          <cell r="AA497">
            <v>1000000</v>
          </cell>
          <cell r="AB497">
            <v>350000</v>
          </cell>
          <cell r="AC497">
            <v>340000</v>
          </cell>
        </row>
        <row r="498">
          <cell r="G498">
            <v>125071436</v>
          </cell>
          <cell r="H498" t="str">
            <v xml:space="preserve">Volksbühne, Sanierung der Untermaschinerie und Erneuerung der Lüftungsanlage Saal    
</v>
          </cell>
          <cell r="I498">
            <v>16</v>
          </cell>
          <cell r="J498">
            <v>2151744.65</v>
          </cell>
          <cell r="K498">
            <v>170394.36</v>
          </cell>
          <cell r="L498">
            <v>0</v>
          </cell>
          <cell r="M498">
            <v>-1279.6400000000001</v>
          </cell>
          <cell r="N498">
            <v>11910000</v>
          </cell>
          <cell r="O498">
            <v>11712394.359999999</v>
          </cell>
          <cell r="P498">
            <v>11711114.719999999</v>
          </cell>
          <cell r="R498">
            <v>10000</v>
          </cell>
          <cell r="S498">
            <v>49000</v>
          </cell>
          <cell r="T498">
            <v>40000</v>
          </cell>
          <cell r="U498">
            <v>40000</v>
          </cell>
          <cell r="V498">
            <v>40000</v>
          </cell>
          <cell r="W498">
            <v>0</v>
          </cell>
          <cell r="X498">
            <v>0</v>
          </cell>
          <cell r="Y498">
            <v>10000</v>
          </cell>
          <cell r="Z498">
            <v>10000</v>
          </cell>
          <cell r="AA498">
            <v>10000</v>
          </cell>
          <cell r="AB498">
            <v>0</v>
          </cell>
          <cell r="AC498">
            <v>0</v>
          </cell>
        </row>
        <row r="499">
          <cell r="G499">
            <v>125071437</v>
          </cell>
          <cell r="H499" t="str">
            <v xml:space="preserve">Schaubühne, Erneuerung der Podienanlage     
</v>
          </cell>
          <cell r="I499">
            <v>16</v>
          </cell>
          <cell r="J499">
            <v>55139.34</v>
          </cell>
          <cell r="K499">
            <v>6209.37</v>
          </cell>
          <cell r="L499">
            <v>25000</v>
          </cell>
          <cell r="M499">
            <v>1823.96</v>
          </cell>
          <cell r="N499">
            <v>4620000</v>
          </cell>
          <cell r="O499">
            <v>4588209.37</v>
          </cell>
          <cell r="P499">
            <v>4590033.33</v>
          </cell>
          <cell r="R499">
            <v>25000</v>
          </cell>
          <cell r="S499">
            <v>0</v>
          </cell>
          <cell r="T499">
            <v>20000</v>
          </cell>
          <cell r="U499">
            <v>20000</v>
          </cell>
          <cell r="V499">
            <v>20000</v>
          </cell>
          <cell r="W499">
            <v>0</v>
          </cell>
          <cell r="X499">
            <v>0</v>
          </cell>
          <cell r="Y499">
            <v>5000</v>
          </cell>
          <cell r="Z499">
            <v>5000</v>
          </cell>
          <cell r="AA499">
            <v>5000</v>
          </cell>
          <cell r="AB499">
            <v>0</v>
          </cell>
          <cell r="AC499">
            <v>0</v>
          </cell>
        </row>
        <row r="500">
          <cell r="G500">
            <v>125071441</v>
          </cell>
          <cell r="H500" t="str">
            <v xml:space="preserve">Friedrichstadtpalast, Sanierung der Wasser-, Abwasser- und Regenwasserleitungen einschließlich der Sanitäranlagen  
</v>
          </cell>
          <cell r="I500">
            <v>181</v>
          </cell>
          <cell r="J500">
            <v>235865.7</v>
          </cell>
          <cell r="K500">
            <v>1154569.1299999999</v>
          </cell>
          <cell r="L500">
            <v>900000</v>
          </cell>
          <cell r="M500">
            <v>985217.29</v>
          </cell>
          <cell r="N500">
            <v>3500000</v>
          </cell>
          <cell r="O500">
            <v>1390569.13</v>
          </cell>
          <cell r="P500">
            <v>2375786.42</v>
          </cell>
          <cell r="R500">
            <v>325000</v>
          </cell>
          <cell r="S500">
            <v>700000</v>
          </cell>
          <cell r="T500">
            <v>1000</v>
          </cell>
          <cell r="U500">
            <v>1000</v>
          </cell>
          <cell r="V500">
            <v>1000</v>
          </cell>
          <cell r="W500">
            <v>0</v>
          </cell>
          <cell r="X500">
            <v>400000</v>
          </cell>
          <cell r="Y500">
            <v>1000</v>
          </cell>
          <cell r="Z500">
            <v>1000</v>
          </cell>
          <cell r="AA500">
            <v>1000</v>
          </cell>
          <cell r="AB500">
            <v>8000</v>
          </cell>
          <cell r="AC500">
            <v>50000</v>
          </cell>
        </row>
        <row r="501">
          <cell r="G501">
            <v>125071442</v>
          </cell>
          <cell r="H501" t="str">
            <v xml:space="preserve">Schaubühne Werkstatt, Dach- und Asbestsanierung einschließlich teilweiser Erneuerung raumluft- und elektrotechnischer Anlagen  
</v>
          </cell>
          <cell r="I501">
            <v>181</v>
          </cell>
          <cell r="J501">
            <v>0</v>
          </cell>
          <cell r="K501">
            <v>95466.33</v>
          </cell>
          <cell r="L501">
            <v>1500000</v>
          </cell>
          <cell r="M501">
            <v>102494.53</v>
          </cell>
          <cell r="N501">
            <v>2700000</v>
          </cell>
          <cell r="O501">
            <v>95466.33</v>
          </cell>
          <cell r="P501">
            <v>197960.86</v>
          </cell>
          <cell r="R501">
            <v>600000</v>
          </cell>
          <cell r="S501">
            <v>1000000</v>
          </cell>
          <cell r="T501">
            <v>1300000</v>
          </cell>
          <cell r="U501">
            <v>1300000</v>
          </cell>
          <cell r="V501">
            <v>1300000</v>
          </cell>
          <cell r="W501">
            <v>570000</v>
          </cell>
          <cell r="X501">
            <v>700000</v>
          </cell>
          <cell r="Y501">
            <v>550000</v>
          </cell>
          <cell r="Z501">
            <v>550000</v>
          </cell>
          <cell r="AA501">
            <v>550000</v>
          </cell>
          <cell r="AB501">
            <v>30000</v>
          </cell>
          <cell r="AC501">
            <v>50000</v>
          </cell>
        </row>
        <row r="502">
          <cell r="G502">
            <v>125071443</v>
          </cell>
          <cell r="H502" t="str">
            <v xml:space="preserve">Erneuerung der Lüftungsanlagen im Friedrichstadtpalast  
   </v>
          </cell>
          <cell r="I502">
            <v>181</v>
          </cell>
          <cell r="J502">
            <v>0</v>
          </cell>
          <cell r="K502">
            <v>0</v>
          </cell>
          <cell r="L502">
            <v>0</v>
          </cell>
          <cell r="N502">
            <v>15000000</v>
          </cell>
          <cell r="O502">
            <v>0</v>
          </cell>
          <cell r="P502">
            <v>0</v>
          </cell>
          <cell r="R502">
            <v>0</v>
          </cell>
          <cell r="S502">
            <v>0</v>
          </cell>
          <cell r="T502">
            <v>0</v>
          </cell>
          <cell r="U502">
            <v>0</v>
          </cell>
          <cell r="V502">
            <v>0</v>
          </cell>
          <cell r="W502">
            <v>0</v>
          </cell>
          <cell r="X502">
            <v>3000000</v>
          </cell>
          <cell r="Y502">
            <v>0</v>
          </cell>
          <cell r="Z502">
            <v>0</v>
          </cell>
          <cell r="AA502">
            <v>0</v>
          </cell>
          <cell r="AC502">
            <v>5000000</v>
          </cell>
        </row>
        <row r="503">
          <cell r="G503">
            <v>125071447</v>
          </cell>
          <cell r="H503" t="str">
            <v xml:space="preserve">Zentral-und Landesbibliothek Berlin (ZLB), Haus 3 Baugrundertüchtigung der wasserseitigen Fassade sowie notwendige bauliche Maßnahmen im Gebäude 
</v>
          </cell>
          <cell r="I503">
            <v>186</v>
          </cell>
          <cell r="J503">
            <v>0</v>
          </cell>
          <cell r="K503">
            <v>0</v>
          </cell>
          <cell r="L503">
            <v>0</v>
          </cell>
          <cell r="N503">
            <v>0</v>
          </cell>
          <cell r="O503">
            <v>0</v>
          </cell>
          <cell r="P503" t="str">
            <v/>
          </cell>
          <cell r="R503">
            <v>1134000</v>
          </cell>
          <cell r="S503">
            <v>750000</v>
          </cell>
          <cell r="T503">
            <v>0</v>
          </cell>
          <cell r="U503">
            <v>0</v>
          </cell>
          <cell r="V503">
            <v>0</v>
          </cell>
          <cell r="W503">
            <v>0</v>
          </cell>
          <cell r="X503">
            <v>750000</v>
          </cell>
          <cell r="Y503">
            <v>0</v>
          </cell>
          <cell r="Z503">
            <v>0</v>
          </cell>
          <cell r="AA503">
            <v>0</v>
          </cell>
          <cell r="AB503">
            <v>0</v>
          </cell>
          <cell r="AC503">
            <v>160000</v>
          </cell>
        </row>
        <row r="504">
          <cell r="G504">
            <v>125089375</v>
          </cell>
          <cell r="H504" t="str">
            <v xml:space="preserve">Zuschuss an jüdische Einrichtungen für investive Zwecke    
</v>
          </cell>
          <cell r="I504">
            <v>199</v>
          </cell>
          <cell r="J504">
            <v>387852.53</v>
          </cell>
          <cell r="K504">
            <v>334466.06</v>
          </cell>
          <cell r="L504">
            <v>1500000</v>
          </cell>
          <cell r="M504">
            <v>440442.33</v>
          </cell>
          <cell r="N504">
            <v>28602000</v>
          </cell>
          <cell r="O504">
            <v>18622466.059999999</v>
          </cell>
          <cell r="P504">
            <v>19062908.389999997</v>
          </cell>
          <cell r="R504">
            <v>1500000</v>
          </cell>
          <cell r="S504">
            <v>1500000</v>
          </cell>
          <cell r="T504">
            <v>1500000</v>
          </cell>
          <cell r="U504">
            <v>1500000</v>
          </cell>
          <cell r="V504">
            <v>1500000</v>
          </cell>
          <cell r="W504">
            <v>1000000</v>
          </cell>
          <cell r="X504">
            <v>1500000</v>
          </cell>
          <cell r="Y504">
            <v>1500000</v>
          </cell>
          <cell r="Z504">
            <v>1500000</v>
          </cell>
          <cell r="AA504">
            <v>1500000</v>
          </cell>
          <cell r="AB504">
            <v>1000000</v>
          </cell>
          <cell r="AC504">
            <v>1500000</v>
          </cell>
        </row>
        <row r="505">
          <cell r="G505">
            <v>125070100</v>
          </cell>
          <cell r="H505" t="str">
            <v xml:space="preserve">Sanierung und Modernisierung des Olympiaparks   
  </v>
          </cell>
          <cell r="I505">
            <v>322</v>
          </cell>
          <cell r="J505">
            <v>237157.24</v>
          </cell>
          <cell r="K505">
            <v>357994.2</v>
          </cell>
          <cell r="L505">
            <v>2750000</v>
          </cell>
          <cell r="M505">
            <v>1537368.96</v>
          </cell>
          <cell r="N505">
            <v>82970000</v>
          </cell>
          <cell r="O505">
            <v>779994.2</v>
          </cell>
          <cell r="P505">
            <v>2317363.16</v>
          </cell>
          <cell r="R505">
            <v>3100000</v>
          </cell>
          <cell r="S505">
            <v>10000000</v>
          </cell>
          <cell r="T505">
            <v>10000000</v>
          </cell>
          <cell r="U505">
            <v>10000000</v>
          </cell>
          <cell r="V505">
            <v>10000000</v>
          </cell>
          <cell r="W505">
            <v>8000000</v>
          </cell>
          <cell r="X505">
            <v>10000000</v>
          </cell>
          <cell r="Y505">
            <v>10000000</v>
          </cell>
          <cell r="Z505">
            <v>10000000</v>
          </cell>
          <cell r="AA505">
            <v>10000000</v>
          </cell>
          <cell r="AB505">
            <v>8000000</v>
          </cell>
          <cell r="AC505">
            <v>10000000</v>
          </cell>
        </row>
        <row r="506">
          <cell r="G506">
            <v>125070101</v>
          </cell>
          <cell r="H506" t="str">
            <v xml:space="preserve">Investitionen im Zusammenhang mit der Leichathletik WM 2009     
</v>
          </cell>
          <cell r="I506">
            <v>322</v>
          </cell>
          <cell r="J506">
            <v>1060992.8700000001</v>
          </cell>
          <cell r="K506">
            <v>227426.2</v>
          </cell>
          <cell r="L506">
            <v>13000</v>
          </cell>
          <cell r="M506">
            <v>32444.83</v>
          </cell>
          <cell r="N506">
            <v>13478500</v>
          </cell>
          <cell r="O506">
            <v>13410426.199999999</v>
          </cell>
          <cell r="P506">
            <v>13442871.029999999</v>
          </cell>
          <cell r="R506">
            <v>13000</v>
          </cell>
          <cell r="S506">
            <v>0</v>
          </cell>
          <cell r="T506">
            <v>0</v>
          </cell>
          <cell r="U506">
            <v>0</v>
          </cell>
          <cell r="V506">
            <v>0</v>
          </cell>
          <cell r="W506">
            <v>0</v>
          </cell>
          <cell r="X506">
            <v>0</v>
          </cell>
          <cell r="Y506">
            <v>0</v>
          </cell>
          <cell r="Z506">
            <v>0</v>
          </cell>
          <cell r="AA506">
            <v>0</v>
          </cell>
          <cell r="AB506">
            <v>0</v>
          </cell>
          <cell r="AC506">
            <v>0</v>
          </cell>
        </row>
        <row r="507">
          <cell r="G507">
            <v>125070127</v>
          </cell>
          <cell r="H507" t="str">
            <v xml:space="preserve">Neubau Feuerwache Pankow    
  </v>
          </cell>
          <cell r="I507">
            <v>44</v>
          </cell>
          <cell r="J507">
            <v>0</v>
          </cell>
          <cell r="K507">
            <v>425721.51</v>
          </cell>
          <cell r="L507">
            <v>4030000</v>
          </cell>
          <cell r="M507">
            <v>992841.81</v>
          </cell>
          <cell r="N507">
            <v>6600000</v>
          </cell>
          <cell r="O507">
            <v>425721.51</v>
          </cell>
          <cell r="P507">
            <v>1418563.32</v>
          </cell>
          <cell r="R507">
            <v>810000</v>
          </cell>
          <cell r="S507">
            <v>900000</v>
          </cell>
          <cell r="T507">
            <v>2300000</v>
          </cell>
          <cell r="U507">
            <v>2300000</v>
          </cell>
          <cell r="V507">
            <v>2300000</v>
          </cell>
          <cell r="W507">
            <v>1120000</v>
          </cell>
          <cell r="X507">
            <v>50000</v>
          </cell>
          <cell r="Y507">
            <v>1150000</v>
          </cell>
          <cell r="Z507">
            <v>1150000</v>
          </cell>
          <cell r="AA507">
            <v>1150000</v>
          </cell>
          <cell r="AB507">
            <v>100000</v>
          </cell>
          <cell r="AC507">
            <v>24000</v>
          </cell>
        </row>
        <row r="508">
          <cell r="G508">
            <v>125070144</v>
          </cell>
          <cell r="H508" t="str">
            <v xml:space="preserve">Investitionen im Zusammenhang mit der Fußball-Weltmeisterschaft der Frauen 2011    
</v>
          </cell>
          <cell r="I508">
            <v>322</v>
          </cell>
          <cell r="J508">
            <v>26682.66</v>
          </cell>
          <cell r="K508">
            <v>1163474.73</v>
          </cell>
          <cell r="L508">
            <v>160000</v>
          </cell>
          <cell r="M508">
            <v>205758.05</v>
          </cell>
          <cell r="N508">
            <v>1414000</v>
          </cell>
          <cell r="O508">
            <v>1190474.73</v>
          </cell>
          <cell r="P508">
            <v>1396232.78</v>
          </cell>
          <cell r="R508">
            <v>14000</v>
          </cell>
          <cell r="S508">
            <v>3000</v>
          </cell>
          <cell r="T508">
            <v>2000</v>
          </cell>
          <cell r="U508">
            <v>2000</v>
          </cell>
          <cell r="V508">
            <v>2000</v>
          </cell>
          <cell r="W508">
            <v>2000</v>
          </cell>
          <cell r="X508">
            <v>0</v>
          </cell>
          <cell r="Y508">
            <v>2000</v>
          </cell>
          <cell r="Z508">
            <v>2000</v>
          </cell>
          <cell r="AA508">
            <v>2000</v>
          </cell>
          <cell r="AC508">
            <v>0</v>
          </cell>
        </row>
        <row r="509">
          <cell r="G509">
            <v>125070146</v>
          </cell>
          <cell r="H509" t="str">
            <v xml:space="preserve">Sanierung und Modernisierung des Friedrich-Ludwig-Jahn Sportparkes    
</v>
          </cell>
          <cell r="I509">
            <v>999</v>
          </cell>
          <cell r="J509">
            <v>0</v>
          </cell>
          <cell r="K509">
            <v>0</v>
          </cell>
          <cell r="L509">
            <v>0</v>
          </cell>
          <cell r="P509" t="str">
            <v xml:space="preserve"> </v>
          </cell>
          <cell r="R509">
            <v>0</v>
          </cell>
          <cell r="S509">
            <v>0</v>
          </cell>
          <cell r="U509">
            <v>0</v>
          </cell>
          <cell r="V509">
            <v>0</v>
          </cell>
          <cell r="X509">
            <v>0</v>
          </cell>
          <cell r="Z509">
            <v>0</v>
          </cell>
          <cell r="AA509">
            <v>0</v>
          </cell>
          <cell r="AC509">
            <v>0</v>
          </cell>
        </row>
        <row r="510">
          <cell r="G510">
            <v>125070162</v>
          </cell>
          <cell r="H510" t="str">
            <v xml:space="preserve">Berliner Feuerwehr, Neubau einer Feuerwache für die Freiwllige Feuerwehr Gatow    
</v>
          </cell>
          <cell r="I510">
            <v>44</v>
          </cell>
          <cell r="J510">
            <v>0</v>
          </cell>
          <cell r="K510">
            <v>285447.87</v>
          </cell>
          <cell r="L510">
            <v>1500000</v>
          </cell>
          <cell r="M510">
            <v>991906.5</v>
          </cell>
          <cell r="N510">
            <v>2460000</v>
          </cell>
          <cell r="O510">
            <v>285447.87</v>
          </cell>
          <cell r="P510">
            <v>1277354.3700000001</v>
          </cell>
          <cell r="R510">
            <v>500000</v>
          </cell>
          <cell r="S510">
            <v>60000</v>
          </cell>
          <cell r="T510">
            <v>600000</v>
          </cell>
          <cell r="U510">
            <v>600000</v>
          </cell>
          <cell r="V510">
            <v>600000</v>
          </cell>
          <cell r="W510">
            <v>50000</v>
          </cell>
          <cell r="X510">
            <v>14000</v>
          </cell>
          <cell r="Y510">
            <v>50000</v>
          </cell>
          <cell r="Z510">
            <v>50000</v>
          </cell>
          <cell r="AA510">
            <v>50000</v>
          </cell>
          <cell r="AB510">
            <v>10000</v>
          </cell>
          <cell r="AC510">
            <v>0</v>
          </cell>
        </row>
        <row r="511">
          <cell r="G511">
            <v>125070164</v>
          </cell>
          <cell r="H511" t="str">
            <v xml:space="preserve">Berliner Feuerwehr, Neubau des Rettungswagen-Stützpunktes Nöldnerstraße    
</v>
          </cell>
          <cell r="I511">
            <v>44</v>
          </cell>
          <cell r="J511">
            <v>0</v>
          </cell>
          <cell r="K511">
            <v>99791.3</v>
          </cell>
          <cell r="L511">
            <v>600000</v>
          </cell>
          <cell r="M511">
            <v>471123.55</v>
          </cell>
          <cell r="N511">
            <v>978000</v>
          </cell>
          <cell r="O511">
            <v>99791.3</v>
          </cell>
          <cell r="P511">
            <v>570914.85</v>
          </cell>
          <cell r="R511">
            <v>50000</v>
          </cell>
          <cell r="S511">
            <v>58000</v>
          </cell>
          <cell r="T511">
            <v>100000</v>
          </cell>
          <cell r="U511">
            <v>100000</v>
          </cell>
          <cell r="V511">
            <v>100000</v>
          </cell>
          <cell r="W511">
            <v>10000</v>
          </cell>
          <cell r="X511">
            <v>20000</v>
          </cell>
          <cell r="Y511">
            <v>10000</v>
          </cell>
          <cell r="Z511">
            <v>10000</v>
          </cell>
          <cell r="AA511">
            <v>10000</v>
          </cell>
          <cell r="AB511">
            <v>0</v>
          </cell>
          <cell r="AC511">
            <v>0</v>
          </cell>
        </row>
        <row r="512">
          <cell r="G512">
            <v>125070165</v>
          </cell>
          <cell r="H512" t="str">
            <v xml:space="preserve">Neubau RTW Stützpunkt auf dem Gelände der Freiwilligen Feuerwehr Blankenfelde    
</v>
          </cell>
          <cell r="I512">
            <v>44</v>
          </cell>
          <cell r="J512">
            <v>0</v>
          </cell>
          <cell r="K512">
            <v>0</v>
          </cell>
          <cell r="L512">
            <v>0</v>
          </cell>
          <cell r="N512">
            <v>1750000</v>
          </cell>
          <cell r="O512">
            <v>0</v>
          </cell>
          <cell r="P512">
            <v>0</v>
          </cell>
          <cell r="R512">
            <v>1400000</v>
          </cell>
          <cell r="S512">
            <v>200000</v>
          </cell>
          <cell r="T512">
            <v>800000</v>
          </cell>
          <cell r="U512">
            <v>800000</v>
          </cell>
          <cell r="V512">
            <v>800000</v>
          </cell>
          <cell r="W512">
            <v>50000</v>
          </cell>
          <cell r="X512">
            <v>140000</v>
          </cell>
          <cell r="Y512">
            <v>40000</v>
          </cell>
          <cell r="Z512">
            <v>40000</v>
          </cell>
          <cell r="AA512">
            <v>40000</v>
          </cell>
          <cell r="AB512">
            <v>0</v>
          </cell>
          <cell r="AC512">
            <v>10000</v>
          </cell>
        </row>
        <row r="513">
          <cell r="G513">
            <v>125071400</v>
          </cell>
          <cell r="H513" t="str">
            <v xml:space="preserve">Sportforum Berlin, Dachsanierung und Standsicherheit Trainingshallenkomplex   
</v>
          </cell>
          <cell r="I513">
            <v>322</v>
          </cell>
          <cell r="J513">
            <v>0</v>
          </cell>
          <cell r="K513">
            <v>0</v>
          </cell>
          <cell r="L513">
            <v>2000000</v>
          </cell>
          <cell r="M513">
            <v>659071.74</v>
          </cell>
          <cell r="N513">
            <v>6904000</v>
          </cell>
          <cell r="O513">
            <v>0</v>
          </cell>
          <cell r="P513">
            <v>659071.74</v>
          </cell>
          <cell r="R513">
            <v>3400000</v>
          </cell>
          <cell r="S513">
            <v>700000</v>
          </cell>
          <cell r="T513">
            <v>3900000</v>
          </cell>
          <cell r="U513">
            <v>3900000</v>
          </cell>
          <cell r="V513">
            <v>3900000</v>
          </cell>
          <cell r="W513">
            <v>500000</v>
          </cell>
          <cell r="X513">
            <v>50000</v>
          </cell>
          <cell r="Y513">
            <v>500000</v>
          </cell>
          <cell r="Z513">
            <v>500000</v>
          </cell>
          <cell r="AA513">
            <v>500000</v>
          </cell>
          <cell r="AB513">
            <v>0</v>
          </cell>
          <cell r="AC513">
            <v>50000</v>
          </cell>
        </row>
        <row r="514">
          <cell r="G514">
            <v>125071402</v>
          </cell>
          <cell r="H514" t="str">
            <v xml:space="preserve">Sanierung im Bereich der Langemarckhalle zu Ausstellungszwecken  
  </v>
          </cell>
          <cell r="I514">
            <v>16</v>
          </cell>
          <cell r="J514">
            <v>3402.91</v>
          </cell>
          <cell r="K514">
            <v>0</v>
          </cell>
          <cell r="L514">
            <v>0</v>
          </cell>
          <cell r="P514" t="str">
            <v xml:space="preserve"> </v>
          </cell>
          <cell r="R514">
            <v>0</v>
          </cell>
          <cell r="S514">
            <v>0</v>
          </cell>
          <cell r="T514">
            <v>0</v>
          </cell>
          <cell r="U514">
            <v>0</v>
          </cell>
          <cell r="V514">
            <v>0</v>
          </cell>
          <cell r="W514">
            <v>0</v>
          </cell>
          <cell r="X514">
            <v>0</v>
          </cell>
          <cell r="Y514">
            <v>0</v>
          </cell>
          <cell r="Z514">
            <v>0</v>
          </cell>
          <cell r="AA514">
            <v>0</v>
          </cell>
          <cell r="AB514">
            <v>0</v>
          </cell>
        </row>
        <row r="515">
          <cell r="G515">
            <v>125070114</v>
          </cell>
          <cell r="H515" t="str">
            <v xml:space="preserve">Sicherungsverwahrung JVA Tegel
</v>
          </cell>
          <cell r="I515">
            <v>56</v>
          </cell>
          <cell r="J515">
            <v>0</v>
          </cell>
          <cell r="K515">
            <v>0</v>
          </cell>
          <cell r="L515">
            <v>1000000</v>
          </cell>
          <cell r="M515">
            <v>771123.29</v>
          </cell>
          <cell r="N515">
            <v>15000000</v>
          </cell>
          <cell r="O515">
            <v>0</v>
          </cell>
          <cell r="P515">
            <v>771123.29</v>
          </cell>
          <cell r="R515">
            <v>3000000</v>
          </cell>
          <cell r="S515">
            <v>3300000</v>
          </cell>
          <cell r="T515">
            <v>5000000</v>
          </cell>
          <cell r="U515">
            <v>5000000</v>
          </cell>
          <cell r="V515">
            <v>5000000</v>
          </cell>
          <cell r="W515">
            <v>229000</v>
          </cell>
          <cell r="X515">
            <v>700000</v>
          </cell>
          <cell r="Y515">
            <v>100000</v>
          </cell>
          <cell r="Z515">
            <v>100000</v>
          </cell>
          <cell r="AA515">
            <v>100000</v>
          </cell>
          <cell r="AB515">
            <v>0</v>
          </cell>
          <cell r="AC515">
            <v>0</v>
          </cell>
        </row>
        <row r="516">
          <cell r="G516">
            <v>125070128</v>
          </cell>
          <cell r="H516" t="str">
            <v xml:space="preserve">Neubau einer Anstalt des geschlossenen Männervollzuges   
  </v>
          </cell>
          <cell r="I516">
            <v>56</v>
          </cell>
          <cell r="J516">
            <v>14060977.23</v>
          </cell>
          <cell r="K516">
            <v>33722408.659999996</v>
          </cell>
          <cell r="L516">
            <v>40000000</v>
          </cell>
          <cell r="M516">
            <v>42706597.879999988</v>
          </cell>
          <cell r="N516">
            <v>117900000</v>
          </cell>
          <cell r="O516">
            <v>54383408.659999996</v>
          </cell>
          <cell r="P516">
            <v>97090006.539999992</v>
          </cell>
          <cell r="R516">
            <v>8200000</v>
          </cell>
          <cell r="S516">
            <v>8000000</v>
          </cell>
          <cell r="T516">
            <v>8000000</v>
          </cell>
          <cell r="U516">
            <v>8000000</v>
          </cell>
          <cell r="V516">
            <v>8000000</v>
          </cell>
          <cell r="W516">
            <v>500000</v>
          </cell>
          <cell r="X516">
            <v>300000</v>
          </cell>
          <cell r="Y516">
            <v>300000</v>
          </cell>
          <cell r="Z516">
            <v>300000</v>
          </cell>
          <cell r="AA516">
            <v>300000</v>
          </cell>
          <cell r="AB516">
            <v>100000</v>
          </cell>
          <cell r="AC516">
            <v>200000</v>
          </cell>
        </row>
        <row r="517">
          <cell r="G517">
            <v>125070130</v>
          </cell>
          <cell r="H517" t="str">
            <v xml:space="preserve">Erweiterungsbau für die Arbeitsbetriebe der JVA Tegel     
</v>
          </cell>
          <cell r="I517">
            <v>56</v>
          </cell>
          <cell r="J517">
            <v>1948144.73</v>
          </cell>
          <cell r="K517">
            <v>1154679.8</v>
          </cell>
          <cell r="L517">
            <v>55000</v>
          </cell>
          <cell r="M517">
            <v>20746.34</v>
          </cell>
          <cell r="N517">
            <v>3444000</v>
          </cell>
          <cell r="O517">
            <v>3312679.8</v>
          </cell>
          <cell r="P517">
            <v>3333426.1399999997</v>
          </cell>
          <cell r="R517">
            <v>30000</v>
          </cell>
          <cell r="S517">
            <v>0</v>
          </cell>
          <cell r="T517">
            <v>54000</v>
          </cell>
          <cell r="U517">
            <v>54000</v>
          </cell>
          <cell r="V517">
            <v>54000</v>
          </cell>
          <cell r="W517">
            <v>27000</v>
          </cell>
          <cell r="X517">
            <v>58000</v>
          </cell>
          <cell r="Y517">
            <v>10000</v>
          </cell>
          <cell r="Z517">
            <v>10000</v>
          </cell>
          <cell r="AA517">
            <v>10000</v>
          </cell>
          <cell r="AB517">
            <v>0</v>
          </cell>
          <cell r="AC517">
            <v>0</v>
          </cell>
        </row>
        <row r="518">
          <cell r="G518">
            <v>125070131</v>
          </cell>
          <cell r="H518" t="str">
            <v xml:space="preserve">Ersatzbau eines Unterkunftsgebäudes für den offenen Vollzug in der JVA Düppel    
</v>
          </cell>
          <cell r="I518">
            <v>56</v>
          </cell>
          <cell r="J518">
            <v>3545236.89</v>
          </cell>
          <cell r="K518">
            <v>503047.24</v>
          </cell>
          <cell r="L518">
            <v>60000</v>
          </cell>
          <cell r="M518">
            <v>-2842.82</v>
          </cell>
          <cell r="N518">
            <v>13724000</v>
          </cell>
          <cell r="O518">
            <v>13621047.24</v>
          </cell>
          <cell r="P518">
            <v>13618204.42</v>
          </cell>
          <cell r="R518">
            <v>0</v>
          </cell>
          <cell r="S518">
            <v>10000</v>
          </cell>
          <cell r="T518">
            <v>1000</v>
          </cell>
          <cell r="U518">
            <v>1000</v>
          </cell>
          <cell r="V518">
            <v>1000</v>
          </cell>
          <cell r="W518">
            <v>30000</v>
          </cell>
          <cell r="X518">
            <v>43000</v>
          </cell>
          <cell r="Y518">
            <v>33000</v>
          </cell>
          <cell r="Z518">
            <v>33000</v>
          </cell>
          <cell r="AA518">
            <v>33000</v>
          </cell>
          <cell r="AB518">
            <v>0</v>
          </cell>
          <cell r="AC518">
            <v>0</v>
          </cell>
        </row>
        <row r="519">
          <cell r="G519">
            <v>125070170</v>
          </cell>
          <cell r="H519" t="str">
            <v xml:space="preserve">Jugendstrafanstalt Berlin, Pilotprojekt für ein Mobilfunkunterdrückersystem    
</v>
          </cell>
          <cell r="I519">
            <v>56</v>
          </cell>
          <cell r="J519">
            <v>99342.93</v>
          </cell>
          <cell r="K519">
            <v>47082.18</v>
          </cell>
          <cell r="L519">
            <v>675000</v>
          </cell>
          <cell r="M519">
            <v>469936.87</v>
          </cell>
          <cell r="N519">
            <v>771000</v>
          </cell>
          <cell r="O519">
            <v>146082.18</v>
          </cell>
          <cell r="P519">
            <v>616019.05000000005</v>
          </cell>
          <cell r="R519">
            <v>10000</v>
          </cell>
          <cell r="S519">
            <v>5000</v>
          </cell>
          <cell r="T519">
            <v>1000</v>
          </cell>
          <cell r="U519">
            <v>1000</v>
          </cell>
          <cell r="V519">
            <v>1000</v>
          </cell>
          <cell r="W519">
            <v>0</v>
          </cell>
          <cell r="X519">
            <v>5000</v>
          </cell>
          <cell r="Y519">
            <v>1000</v>
          </cell>
          <cell r="Z519">
            <v>1000</v>
          </cell>
          <cell r="AA519">
            <v>1000</v>
          </cell>
          <cell r="AB519">
            <v>0</v>
          </cell>
          <cell r="AC519">
            <v>0</v>
          </cell>
        </row>
        <row r="520">
          <cell r="G520">
            <v>125070171</v>
          </cell>
          <cell r="H520" t="str">
            <v xml:space="preserve">Ausbau und Erweiterung der Jugendarrestanstalt Berlin  
   </v>
          </cell>
          <cell r="I520">
            <v>56</v>
          </cell>
          <cell r="J520">
            <v>0</v>
          </cell>
          <cell r="K520">
            <v>524933.55000000005</v>
          </cell>
          <cell r="L520">
            <v>0</v>
          </cell>
          <cell r="M520">
            <v>49077.83</v>
          </cell>
          <cell r="N520">
            <v>6000000</v>
          </cell>
          <cell r="O520">
            <v>524933.55000000005</v>
          </cell>
          <cell r="P520">
            <v>574011.38</v>
          </cell>
          <cell r="R520">
            <v>0</v>
          </cell>
          <cell r="S520">
            <v>0</v>
          </cell>
          <cell r="T520">
            <v>0</v>
          </cell>
          <cell r="U520">
            <v>0</v>
          </cell>
          <cell r="V520">
            <v>0</v>
          </cell>
          <cell r="W520">
            <v>0</v>
          </cell>
          <cell r="X520">
            <v>0</v>
          </cell>
          <cell r="Y520">
            <v>0</v>
          </cell>
          <cell r="Z520">
            <v>0</v>
          </cell>
          <cell r="AA520">
            <v>0</v>
          </cell>
          <cell r="AB520">
            <v>0</v>
          </cell>
          <cell r="AC520">
            <v>0</v>
          </cell>
        </row>
        <row r="521">
          <cell r="G521">
            <v>125070174</v>
          </cell>
          <cell r="H521" t="str">
            <v xml:space="preserve">JSA Berlin, Einbau eines Mobilfunkunterdrückersystems     
</v>
          </cell>
          <cell r="I521">
            <v>999</v>
          </cell>
          <cell r="J521">
            <v>0</v>
          </cell>
          <cell r="K521">
            <v>0</v>
          </cell>
          <cell r="L521">
            <v>0</v>
          </cell>
          <cell r="P521" t="str">
            <v xml:space="preserve"> </v>
          </cell>
          <cell r="R521">
            <v>0</v>
          </cell>
          <cell r="S521">
            <v>0</v>
          </cell>
          <cell r="U521">
            <v>0</v>
          </cell>
          <cell r="V521">
            <v>0</v>
          </cell>
          <cell r="X521">
            <v>0</v>
          </cell>
          <cell r="Z521">
            <v>0</v>
          </cell>
          <cell r="AA521">
            <v>0</v>
          </cell>
          <cell r="AC521">
            <v>0</v>
          </cell>
        </row>
        <row r="522">
          <cell r="G522">
            <v>125070175</v>
          </cell>
          <cell r="H522" t="str">
            <v xml:space="preserve">JVA Tegel, Neubau der Bäckerei      
</v>
          </cell>
          <cell r="I522">
            <v>999</v>
          </cell>
          <cell r="J522">
            <v>0</v>
          </cell>
          <cell r="K522">
            <v>0</v>
          </cell>
          <cell r="L522">
            <v>0</v>
          </cell>
          <cell r="P522" t="str">
            <v xml:space="preserve"> </v>
          </cell>
          <cell r="R522">
            <v>0</v>
          </cell>
          <cell r="S522">
            <v>0</v>
          </cell>
          <cell r="U522">
            <v>0</v>
          </cell>
          <cell r="V522">
            <v>0</v>
          </cell>
          <cell r="X522">
            <v>0</v>
          </cell>
          <cell r="Z522">
            <v>0</v>
          </cell>
          <cell r="AA522">
            <v>0</v>
          </cell>
          <cell r="AC522">
            <v>0</v>
          </cell>
        </row>
        <row r="523">
          <cell r="G523">
            <v>125071401</v>
          </cell>
          <cell r="H523" t="str">
            <v xml:space="preserve">Sanierung und Grundinstandsetzung des Justizgebäudes Littenstraße; 3. Bauabschnitt   
</v>
          </cell>
          <cell r="I523">
            <v>16</v>
          </cell>
          <cell r="J523">
            <v>863925.74</v>
          </cell>
          <cell r="K523">
            <v>78915.03</v>
          </cell>
          <cell r="L523">
            <v>87000</v>
          </cell>
          <cell r="M523">
            <v>105880.57</v>
          </cell>
          <cell r="N523">
            <v>30531000</v>
          </cell>
          <cell r="O523">
            <v>30217915.030000001</v>
          </cell>
          <cell r="P523">
            <v>30323795.600000001</v>
          </cell>
          <cell r="R523">
            <v>0</v>
          </cell>
          <cell r="S523">
            <v>100000</v>
          </cell>
          <cell r="T523">
            <v>15000</v>
          </cell>
          <cell r="U523">
            <v>15000</v>
          </cell>
          <cell r="V523">
            <v>15000</v>
          </cell>
          <cell r="W523">
            <v>1000</v>
          </cell>
          <cell r="X523">
            <v>80000</v>
          </cell>
          <cell r="Y523">
            <v>15000</v>
          </cell>
          <cell r="Z523">
            <v>15000</v>
          </cell>
          <cell r="AA523">
            <v>15000</v>
          </cell>
          <cell r="AB523">
            <v>1000</v>
          </cell>
          <cell r="AC523">
            <v>0</v>
          </cell>
        </row>
        <row r="524">
          <cell r="G524">
            <v>125071407</v>
          </cell>
          <cell r="H524" t="str">
            <v xml:space="preserve">Sanierung und Grundinstandsetzung der Anstaltsküche der Justizvollzugsanstalt Tegel    
</v>
          </cell>
          <cell r="I524">
            <v>16</v>
          </cell>
          <cell r="J524">
            <v>1704.35</v>
          </cell>
          <cell r="K524">
            <v>454.96</v>
          </cell>
          <cell r="L524">
            <v>0</v>
          </cell>
          <cell r="M524">
            <v>6693.62</v>
          </cell>
          <cell r="N524">
            <v>3375500</v>
          </cell>
          <cell r="O524">
            <v>3391454.96</v>
          </cell>
          <cell r="P524">
            <v>3398148.58</v>
          </cell>
          <cell r="R524">
            <v>0</v>
          </cell>
          <cell r="S524">
            <v>0</v>
          </cell>
          <cell r="T524">
            <v>0</v>
          </cell>
          <cell r="U524">
            <v>0</v>
          </cell>
          <cell r="V524">
            <v>0</v>
          </cell>
          <cell r="W524">
            <v>0</v>
          </cell>
          <cell r="X524">
            <v>0</v>
          </cell>
          <cell r="Y524">
            <v>0</v>
          </cell>
          <cell r="Z524">
            <v>0</v>
          </cell>
          <cell r="AA524">
            <v>0</v>
          </cell>
          <cell r="AB524">
            <v>0</v>
          </cell>
        </row>
        <row r="525">
          <cell r="G525">
            <v>125071424</v>
          </cell>
          <cell r="H525" t="str">
            <v xml:space="preserve">JVA Charlottenburg; Hauptgebäude sowie Häuser 1, 2 und 3, Sanierung Flachdächer und Attika   
</v>
          </cell>
          <cell r="I525">
            <v>16</v>
          </cell>
          <cell r="J525">
            <v>211131.61</v>
          </cell>
          <cell r="K525">
            <v>1303.25</v>
          </cell>
          <cell r="L525">
            <v>0</v>
          </cell>
          <cell r="M525">
            <v>0</v>
          </cell>
          <cell r="N525">
            <v>1677000</v>
          </cell>
          <cell r="O525">
            <v>1653303.25</v>
          </cell>
          <cell r="P525">
            <v>1653303.25</v>
          </cell>
          <cell r="R525">
            <v>0</v>
          </cell>
          <cell r="S525">
            <v>4000</v>
          </cell>
          <cell r="T525">
            <v>4000</v>
          </cell>
          <cell r="U525">
            <v>4000</v>
          </cell>
          <cell r="V525">
            <v>4000</v>
          </cell>
          <cell r="W525">
            <v>0</v>
          </cell>
          <cell r="X525">
            <v>0</v>
          </cell>
          <cell r="Y525">
            <v>1000</v>
          </cell>
          <cell r="Z525">
            <v>1000</v>
          </cell>
          <cell r="AA525">
            <v>1000</v>
          </cell>
          <cell r="AB525">
            <v>0</v>
          </cell>
          <cell r="AC525">
            <v>0</v>
          </cell>
        </row>
        <row r="526">
          <cell r="G526">
            <v>125071426</v>
          </cell>
          <cell r="H526" t="str">
            <v xml:space="preserve">JVA Tegel; Sanierung der Dächer Teilanstalt I, II und III    
</v>
          </cell>
          <cell r="I526">
            <v>16</v>
          </cell>
          <cell r="J526">
            <v>663919.73</v>
          </cell>
          <cell r="K526">
            <v>711767.68</v>
          </cell>
          <cell r="L526">
            <v>32000</v>
          </cell>
          <cell r="M526">
            <v>47227.57</v>
          </cell>
          <cell r="N526">
            <v>1710000</v>
          </cell>
          <cell r="O526">
            <v>1650767.68</v>
          </cell>
          <cell r="P526">
            <v>1697995.25</v>
          </cell>
          <cell r="R526">
            <v>0</v>
          </cell>
          <cell r="S526">
            <v>10000</v>
          </cell>
          <cell r="T526">
            <v>1000</v>
          </cell>
          <cell r="U526">
            <v>1000</v>
          </cell>
          <cell r="V526">
            <v>1000</v>
          </cell>
          <cell r="W526">
            <v>0</v>
          </cell>
          <cell r="X526">
            <v>30000</v>
          </cell>
          <cell r="Y526">
            <v>1000</v>
          </cell>
          <cell r="Z526">
            <v>1000</v>
          </cell>
          <cell r="AA526">
            <v>1000</v>
          </cell>
          <cell r="AC526">
            <v>0</v>
          </cell>
        </row>
        <row r="527">
          <cell r="G527">
            <v>125071427</v>
          </cell>
          <cell r="H527" t="str">
            <v xml:space="preserve">Jugendstrafanstalt Berlin (JSA), Errichtung eines Sicherheitszaunes einschließlich weiterer begleitender Sicherheitsmaßnahmen 
</v>
          </cell>
          <cell r="I527">
            <v>16</v>
          </cell>
          <cell r="J527">
            <v>541163.14</v>
          </cell>
          <cell r="K527">
            <v>209303.12</v>
          </cell>
          <cell r="L527">
            <v>19000</v>
          </cell>
          <cell r="M527">
            <v>24804.29</v>
          </cell>
          <cell r="N527">
            <v>2930000</v>
          </cell>
          <cell r="O527">
            <v>2871303.12</v>
          </cell>
          <cell r="P527">
            <v>2896107.41</v>
          </cell>
          <cell r="R527">
            <v>0</v>
          </cell>
          <cell r="S527">
            <v>15000</v>
          </cell>
          <cell r="T527">
            <v>1000</v>
          </cell>
          <cell r="U527">
            <v>1000</v>
          </cell>
          <cell r="V527">
            <v>1000</v>
          </cell>
          <cell r="W527">
            <v>0</v>
          </cell>
          <cell r="X527">
            <v>10000</v>
          </cell>
          <cell r="Y527">
            <v>15000</v>
          </cell>
          <cell r="Z527">
            <v>15000</v>
          </cell>
          <cell r="AA527">
            <v>15000</v>
          </cell>
          <cell r="AC527">
            <v>0</v>
          </cell>
        </row>
        <row r="528">
          <cell r="G528">
            <v>125071471</v>
          </cell>
          <cell r="H528" t="str">
            <v xml:space="preserve">JVA Moabit, Maßnahmen zur Aufrechterhaltung der inneren Sicherheit    
</v>
          </cell>
          <cell r="I528">
            <v>56</v>
          </cell>
          <cell r="J528">
            <v>0</v>
          </cell>
          <cell r="K528">
            <v>0</v>
          </cell>
          <cell r="L528">
            <v>700000</v>
          </cell>
          <cell r="M528">
            <v>730182.27</v>
          </cell>
          <cell r="N528">
            <v>2100000</v>
          </cell>
          <cell r="O528">
            <v>0</v>
          </cell>
          <cell r="P528">
            <v>730182.27</v>
          </cell>
          <cell r="R528">
            <v>1000000</v>
          </cell>
          <cell r="S528">
            <v>500000</v>
          </cell>
          <cell r="T528">
            <v>350000</v>
          </cell>
          <cell r="U528">
            <v>350000</v>
          </cell>
          <cell r="V528">
            <v>350000</v>
          </cell>
          <cell r="W528">
            <v>20000</v>
          </cell>
          <cell r="X528">
            <v>5000</v>
          </cell>
          <cell r="Y528">
            <v>15000</v>
          </cell>
          <cell r="Z528">
            <v>15000</v>
          </cell>
          <cell r="AA528">
            <v>15000</v>
          </cell>
          <cell r="AB528">
            <v>0</v>
          </cell>
          <cell r="AC528">
            <v>0</v>
          </cell>
        </row>
        <row r="529">
          <cell r="G529">
            <v>125071472</v>
          </cell>
          <cell r="H529" t="str">
            <v xml:space="preserve">Justizvollzugsanstalt Moabit, Sanierung des Daches, Teilsanierung der Heizungs-,Elektro- und Sanitäranlagen und Erneuerung von Bodenbelag und Haftzellenfenstern einschließlich der Gitter
</v>
          </cell>
          <cell r="I529">
            <v>56</v>
          </cell>
          <cell r="J529">
            <v>0</v>
          </cell>
          <cell r="K529">
            <v>434950.64</v>
          </cell>
          <cell r="L529">
            <v>3000000</v>
          </cell>
          <cell r="M529">
            <v>2102976.5299999998</v>
          </cell>
          <cell r="N529">
            <v>6800000</v>
          </cell>
          <cell r="O529">
            <v>434950.64</v>
          </cell>
          <cell r="P529">
            <v>2537927.17</v>
          </cell>
          <cell r="R529">
            <v>2200000</v>
          </cell>
          <cell r="S529">
            <v>1000000</v>
          </cell>
          <cell r="T529">
            <v>1700000</v>
          </cell>
          <cell r="U529">
            <v>1700000</v>
          </cell>
          <cell r="V529">
            <v>1700000</v>
          </cell>
          <cell r="W529">
            <v>300000</v>
          </cell>
          <cell r="X529">
            <v>400000</v>
          </cell>
          <cell r="Y529">
            <v>300000</v>
          </cell>
          <cell r="Z529">
            <v>300000</v>
          </cell>
          <cell r="AA529">
            <v>300000</v>
          </cell>
          <cell r="AB529">
            <v>60000</v>
          </cell>
          <cell r="AC529">
            <v>0</v>
          </cell>
        </row>
        <row r="530">
          <cell r="G530">
            <v>125071474</v>
          </cell>
          <cell r="H530" t="str">
            <v xml:space="preserve">JVA Moabit, Fassadensanierung und Schaffung eines barrierefreien Zugangs    
</v>
          </cell>
          <cell r="I530">
            <v>56</v>
          </cell>
          <cell r="J530">
            <v>0</v>
          </cell>
          <cell r="K530">
            <v>0</v>
          </cell>
          <cell r="L530">
            <v>500000</v>
          </cell>
          <cell r="M530">
            <v>70743.070000000007</v>
          </cell>
          <cell r="N530">
            <v>1500000</v>
          </cell>
          <cell r="O530">
            <v>0</v>
          </cell>
          <cell r="P530">
            <v>70743.070000000007</v>
          </cell>
          <cell r="R530">
            <v>400000</v>
          </cell>
          <cell r="S530">
            <v>600000</v>
          </cell>
          <cell r="T530">
            <v>600000</v>
          </cell>
          <cell r="U530">
            <v>600000</v>
          </cell>
          <cell r="V530">
            <v>600000</v>
          </cell>
          <cell r="W530">
            <v>400000</v>
          </cell>
          <cell r="X530">
            <v>97000</v>
          </cell>
          <cell r="Y530">
            <v>420000</v>
          </cell>
          <cell r="Z530">
            <v>420000</v>
          </cell>
          <cell r="AA530">
            <v>420000</v>
          </cell>
          <cell r="AB530">
            <v>10000</v>
          </cell>
          <cell r="AC530">
            <v>0</v>
          </cell>
        </row>
        <row r="531">
          <cell r="G531">
            <v>125071477</v>
          </cell>
          <cell r="H531" t="str">
            <v xml:space="preserve">JVA Tegel, Maßnahmenpaket zur Erhöhung der Sicherheit, Erweiterung der Pforte 2 und Dämmstoffaustausch   
</v>
          </cell>
          <cell r="I531">
            <v>56</v>
          </cell>
          <cell r="J531">
            <v>0</v>
          </cell>
          <cell r="K531">
            <v>0</v>
          </cell>
          <cell r="L531">
            <v>300000</v>
          </cell>
          <cell r="M531">
            <v>78221.5</v>
          </cell>
          <cell r="N531">
            <v>1650000</v>
          </cell>
          <cell r="O531">
            <v>0</v>
          </cell>
          <cell r="P531">
            <v>78221.5</v>
          </cell>
          <cell r="R531">
            <v>600000</v>
          </cell>
          <cell r="S531">
            <v>650000</v>
          </cell>
          <cell r="T531">
            <v>700000</v>
          </cell>
          <cell r="U531">
            <v>700000</v>
          </cell>
          <cell r="V531">
            <v>700000</v>
          </cell>
          <cell r="W531">
            <v>220000</v>
          </cell>
          <cell r="X531">
            <v>150000</v>
          </cell>
          <cell r="Y531">
            <v>250000</v>
          </cell>
          <cell r="Z531">
            <v>250000</v>
          </cell>
          <cell r="AA531">
            <v>250000</v>
          </cell>
          <cell r="AB531">
            <v>2000</v>
          </cell>
          <cell r="AC531">
            <v>40000</v>
          </cell>
        </row>
        <row r="532">
          <cell r="G532">
            <v>125070102</v>
          </cell>
          <cell r="H532" t="str">
            <v xml:space="preserve">Zentralstandort für die Hochschule für Schauspielkunst (HfS)    
</v>
          </cell>
          <cell r="I532">
            <v>133</v>
          </cell>
          <cell r="J532">
            <v>573147.21</v>
          </cell>
          <cell r="K532">
            <v>761864.1</v>
          </cell>
          <cell r="L532">
            <v>0</v>
          </cell>
          <cell r="M532">
            <v>7923.89</v>
          </cell>
          <cell r="N532">
            <v>1619000</v>
          </cell>
          <cell r="O532">
            <v>1611429.87</v>
          </cell>
          <cell r="P532">
            <v>1619353.76</v>
          </cell>
          <cell r="R532">
            <v>0</v>
          </cell>
          <cell r="S532">
            <v>0</v>
          </cell>
          <cell r="T532">
            <v>0</v>
          </cell>
          <cell r="U532">
            <v>0</v>
          </cell>
          <cell r="V532">
            <v>0</v>
          </cell>
          <cell r="W532">
            <v>0</v>
          </cell>
          <cell r="X532">
            <v>0</v>
          </cell>
          <cell r="Y532">
            <v>0</v>
          </cell>
          <cell r="Z532">
            <v>0</v>
          </cell>
          <cell r="AA532">
            <v>0</v>
          </cell>
          <cell r="AB532">
            <v>0</v>
          </cell>
          <cell r="AC532">
            <v>0</v>
          </cell>
        </row>
        <row r="533">
          <cell r="G533">
            <v>125070104</v>
          </cell>
          <cell r="H533" t="str">
            <v xml:space="preserve">Umsetzung und Neubau sowie Abriss und Entsorgung von mobilen Unterrichtsräumen  
  </v>
          </cell>
          <cell r="I533">
            <v>129</v>
          </cell>
          <cell r="J533">
            <v>252481.38</v>
          </cell>
          <cell r="K533">
            <v>13118.07</v>
          </cell>
          <cell r="L533">
            <v>200000</v>
          </cell>
          <cell r="M533">
            <v>548.88</v>
          </cell>
          <cell r="P533" t="str">
            <v xml:space="preserve"> </v>
          </cell>
          <cell r="R533">
            <v>200000</v>
          </cell>
          <cell r="S533">
            <v>200000</v>
          </cell>
          <cell r="T533">
            <v>9700000</v>
          </cell>
          <cell r="U533">
            <v>9700000</v>
          </cell>
          <cell r="V533">
            <v>9700000</v>
          </cell>
          <cell r="W533">
            <v>9700000</v>
          </cell>
          <cell r="X533">
            <v>200000</v>
          </cell>
          <cell r="Y533">
            <v>9700000</v>
          </cell>
          <cell r="Z533">
            <v>9700000</v>
          </cell>
          <cell r="AA533">
            <v>9700000</v>
          </cell>
          <cell r="AB533">
            <v>200000</v>
          </cell>
          <cell r="AC533">
            <v>200000</v>
          </cell>
        </row>
        <row r="534">
          <cell r="G534">
            <v>125070115</v>
          </cell>
          <cell r="H534" t="str">
            <v xml:space="preserve">FU, Grundsanierung des Instituts für Chemie, 1. Bauabschnitt    
</v>
          </cell>
          <cell r="I534">
            <v>133</v>
          </cell>
          <cell r="J534">
            <v>0</v>
          </cell>
          <cell r="K534">
            <v>242232.46</v>
          </cell>
          <cell r="L534">
            <v>100000</v>
          </cell>
          <cell r="M534">
            <v>409121.97</v>
          </cell>
          <cell r="N534">
            <v>32400000</v>
          </cell>
          <cell r="O534">
            <v>242232.46</v>
          </cell>
          <cell r="P534">
            <v>651354.42999999993</v>
          </cell>
          <cell r="R534">
            <v>1000000</v>
          </cell>
          <cell r="S534">
            <v>2000000</v>
          </cell>
          <cell r="T534">
            <v>6000000</v>
          </cell>
          <cell r="U534">
            <v>6000000</v>
          </cell>
          <cell r="V534">
            <v>6000000</v>
          </cell>
          <cell r="W534">
            <v>17000000</v>
          </cell>
          <cell r="X534">
            <v>10000000</v>
          </cell>
          <cell r="Y534">
            <v>12000000</v>
          </cell>
          <cell r="Z534">
            <v>10000000</v>
          </cell>
          <cell r="AA534">
            <v>10000000</v>
          </cell>
          <cell r="AB534">
            <v>5700000</v>
          </cell>
          <cell r="AC534">
            <v>12000000</v>
          </cell>
        </row>
        <row r="535">
          <cell r="G535">
            <v>125070116</v>
          </cell>
          <cell r="H535" t="str">
            <v xml:space="preserve">HfS, Bauliche Maßnahmen für die Hochschule für Schauspielkunst "Ernst Busch" Berlin
</v>
          </cell>
          <cell r="I535">
            <v>133</v>
          </cell>
          <cell r="J535">
            <v>0</v>
          </cell>
          <cell r="K535">
            <v>0</v>
          </cell>
          <cell r="L535">
            <v>1500000</v>
          </cell>
          <cell r="M535">
            <v>25954.61</v>
          </cell>
          <cell r="N535">
            <v>33000000</v>
          </cell>
          <cell r="O535">
            <v>1335011.31</v>
          </cell>
          <cell r="P535">
            <v>1360965.9200000002</v>
          </cell>
          <cell r="R535">
            <v>1500000</v>
          </cell>
          <cell r="S535">
            <v>10000000</v>
          </cell>
          <cell r="T535">
            <v>2500000</v>
          </cell>
          <cell r="U535">
            <v>2500000</v>
          </cell>
          <cell r="V535">
            <v>2500000</v>
          </cell>
          <cell r="W535">
            <v>21000000</v>
          </cell>
          <cell r="X535">
            <v>10000000</v>
          </cell>
          <cell r="Y535">
            <v>8000000</v>
          </cell>
          <cell r="Z535">
            <v>8000000</v>
          </cell>
          <cell r="AA535">
            <v>8000000</v>
          </cell>
          <cell r="AB535">
            <v>6000000</v>
          </cell>
          <cell r="AC535">
            <v>8000000</v>
          </cell>
        </row>
        <row r="536">
          <cell r="G536">
            <v>125070120</v>
          </cell>
          <cell r="H536" t="str">
            <v xml:space="preserve">FU, Grundsanierung Hauptgebäude Chemie, 2. Bauabschnitt    
</v>
          </cell>
          <cell r="I536">
            <v>999</v>
          </cell>
          <cell r="J536">
            <v>0</v>
          </cell>
          <cell r="K536">
            <v>0</v>
          </cell>
          <cell r="L536">
            <v>0</v>
          </cell>
          <cell r="P536" t="str">
            <v xml:space="preserve"> </v>
          </cell>
          <cell r="R536">
            <v>0</v>
          </cell>
          <cell r="S536">
            <v>0</v>
          </cell>
          <cell r="U536">
            <v>0</v>
          </cell>
          <cell r="V536">
            <v>0</v>
          </cell>
          <cell r="X536">
            <v>0</v>
          </cell>
          <cell r="Z536">
            <v>0</v>
          </cell>
          <cell r="AA536">
            <v>0</v>
          </cell>
          <cell r="AC536">
            <v>0</v>
          </cell>
        </row>
        <row r="537">
          <cell r="G537">
            <v>125070134</v>
          </cell>
          <cell r="H537" t="str">
            <v xml:space="preserve">Neubau von zwei Sporthallen in der Kniprodestraße (Pankow) für zwei Oberstufenzentren    
</v>
          </cell>
          <cell r="I537">
            <v>127</v>
          </cell>
          <cell r="J537">
            <v>0</v>
          </cell>
          <cell r="K537">
            <v>0</v>
          </cell>
          <cell r="L537">
            <v>0</v>
          </cell>
          <cell r="P537" t="str">
            <v xml:space="preserve"> </v>
          </cell>
          <cell r="R537">
            <v>0</v>
          </cell>
          <cell r="S537">
            <v>0</v>
          </cell>
          <cell r="T537">
            <v>0</v>
          </cell>
          <cell r="U537">
            <v>0</v>
          </cell>
          <cell r="V537">
            <v>0</v>
          </cell>
          <cell r="W537">
            <v>0</v>
          </cell>
          <cell r="X537">
            <v>300000</v>
          </cell>
          <cell r="Y537">
            <v>300000</v>
          </cell>
          <cell r="Z537">
            <v>300000</v>
          </cell>
          <cell r="AA537">
            <v>300000</v>
          </cell>
          <cell r="AB537">
            <v>0</v>
          </cell>
          <cell r="AC537">
            <v>0</v>
          </cell>
        </row>
        <row r="538">
          <cell r="G538">
            <v>125070136</v>
          </cell>
          <cell r="H538" t="str">
            <v xml:space="preserve">Neubau der Hotelfachschule Berlin; Niederwallstr. (Mitte) (geänderte verbale Bezeichnung)  
</v>
          </cell>
          <cell r="I538">
            <v>127</v>
          </cell>
          <cell r="J538">
            <v>0</v>
          </cell>
          <cell r="K538">
            <v>0</v>
          </cell>
          <cell r="L538">
            <v>200000</v>
          </cell>
          <cell r="M538">
            <v>0</v>
          </cell>
          <cell r="P538" t="str">
            <v xml:space="preserve"> </v>
          </cell>
          <cell r="R538">
            <v>59000</v>
          </cell>
          <cell r="S538">
            <v>0</v>
          </cell>
          <cell r="T538">
            <v>0</v>
          </cell>
          <cell r="U538">
            <v>0</v>
          </cell>
          <cell r="V538">
            <v>0</v>
          </cell>
          <cell r="W538">
            <v>0</v>
          </cell>
          <cell r="X538">
            <v>0</v>
          </cell>
          <cell r="Y538">
            <v>0</v>
          </cell>
          <cell r="Z538">
            <v>0</v>
          </cell>
          <cell r="AA538">
            <v>0</v>
          </cell>
          <cell r="AB538">
            <v>0</v>
          </cell>
          <cell r="AC538">
            <v>0</v>
          </cell>
        </row>
        <row r="539">
          <cell r="G539">
            <v>125070139</v>
          </cell>
          <cell r="H539" t="str">
            <v xml:space="preserve">Neubau des OSZ Chemie/Physik/Biologie; Lipschitzallee(Neukölln)
</v>
          </cell>
          <cell r="I539">
            <v>999</v>
          </cell>
          <cell r="J539">
            <v>0</v>
          </cell>
          <cell r="K539">
            <v>0</v>
          </cell>
          <cell r="L539">
            <v>0</v>
          </cell>
          <cell r="P539" t="str">
            <v xml:space="preserve"> </v>
          </cell>
          <cell r="R539">
            <v>0</v>
          </cell>
          <cell r="S539">
            <v>500000</v>
          </cell>
          <cell r="T539">
            <v>200000</v>
          </cell>
          <cell r="U539">
            <v>200000</v>
          </cell>
          <cell r="V539">
            <v>200000</v>
          </cell>
          <cell r="W539">
            <v>0</v>
          </cell>
          <cell r="X539">
            <v>1500000</v>
          </cell>
          <cell r="Y539">
            <v>1300000</v>
          </cell>
          <cell r="Z539">
            <v>1300000</v>
          </cell>
          <cell r="AA539">
            <v>1300000</v>
          </cell>
          <cell r="AB539">
            <v>0</v>
          </cell>
          <cell r="AC539">
            <v>1500000</v>
          </cell>
        </row>
        <row r="540">
          <cell r="G540">
            <v>125070147</v>
          </cell>
          <cell r="H540" t="str">
            <v xml:space="preserve">Umbau und Sanierung des Hauses des Deutschen Sports im Olympiapark für die Poelchau-Schule (Eliteschule des Sports)  
</v>
          </cell>
          <cell r="I540">
            <v>114</v>
          </cell>
          <cell r="J540">
            <v>0</v>
          </cell>
          <cell r="K540">
            <v>0</v>
          </cell>
          <cell r="L540">
            <v>0</v>
          </cell>
          <cell r="N540">
            <v>12600000</v>
          </cell>
          <cell r="O540">
            <v>0</v>
          </cell>
          <cell r="P540">
            <v>0</v>
          </cell>
          <cell r="R540">
            <v>850000</v>
          </cell>
          <cell r="S540">
            <v>3500000</v>
          </cell>
          <cell r="T540">
            <v>3500000</v>
          </cell>
          <cell r="U540">
            <v>3500000</v>
          </cell>
          <cell r="V540">
            <v>3500000</v>
          </cell>
          <cell r="W540">
            <v>7750000</v>
          </cell>
          <cell r="X540">
            <v>5000000</v>
          </cell>
          <cell r="Y540">
            <v>5000000</v>
          </cell>
          <cell r="Z540">
            <v>5000000</v>
          </cell>
          <cell r="AA540">
            <v>5000000</v>
          </cell>
          <cell r="AB540">
            <v>500000</v>
          </cell>
          <cell r="AC540">
            <v>3000000</v>
          </cell>
        </row>
        <row r="541">
          <cell r="G541">
            <v>125070150</v>
          </cell>
          <cell r="H541" t="str">
            <v xml:space="preserve">Neubau (Ersatzbau) der Ballettsäle und Umbau der vorh. Schulgebäude, Erich-Weinert- Str. (Pankow/Prenzlauer Berg)  
 </v>
          </cell>
          <cell r="I541">
            <v>127</v>
          </cell>
          <cell r="J541">
            <v>0</v>
          </cell>
          <cell r="K541">
            <v>0</v>
          </cell>
          <cell r="L541">
            <v>26000</v>
          </cell>
          <cell r="M541">
            <v>0</v>
          </cell>
          <cell r="P541" t="str">
            <v xml:space="preserve"> </v>
          </cell>
          <cell r="R541">
            <v>0</v>
          </cell>
          <cell r="S541">
            <v>0</v>
          </cell>
          <cell r="T541">
            <v>110000</v>
          </cell>
          <cell r="U541">
            <v>110000</v>
          </cell>
          <cell r="V541">
            <v>110000</v>
          </cell>
          <cell r="W541">
            <v>0</v>
          </cell>
          <cell r="X541">
            <v>0</v>
          </cell>
          <cell r="Y541">
            <v>0</v>
          </cell>
          <cell r="Z541">
            <v>0</v>
          </cell>
          <cell r="AA541">
            <v>0</v>
          </cell>
          <cell r="AB541">
            <v>0</v>
          </cell>
          <cell r="AC541">
            <v>0</v>
          </cell>
        </row>
        <row r="542">
          <cell r="G542">
            <v>125070151</v>
          </cell>
          <cell r="H542" t="str">
            <v xml:space="preserve">Neubau einer Sporthalle sowie Um- und Erweiterungsbau der Werner-Seelenbinder-Schule zu einem Schul- und Leistungssportzentrum  
</v>
          </cell>
          <cell r="I542">
            <v>114</v>
          </cell>
          <cell r="J542">
            <v>690068.42</v>
          </cell>
          <cell r="K542">
            <v>525917.6</v>
          </cell>
          <cell r="L542">
            <v>7000000</v>
          </cell>
          <cell r="M542">
            <v>5215040.7</v>
          </cell>
          <cell r="N542">
            <v>28000000</v>
          </cell>
          <cell r="O542">
            <v>2162917.6</v>
          </cell>
          <cell r="P542">
            <v>7377958.3000000007</v>
          </cell>
          <cell r="R542">
            <v>9000000</v>
          </cell>
          <cell r="S542">
            <v>5000000</v>
          </cell>
          <cell r="T542">
            <v>9000000</v>
          </cell>
          <cell r="U542">
            <v>9000000</v>
          </cell>
          <cell r="V542">
            <v>9000000</v>
          </cell>
          <cell r="W542">
            <v>2590000</v>
          </cell>
          <cell r="X542">
            <v>4000000</v>
          </cell>
          <cell r="Y542">
            <v>2500000</v>
          </cell>
          <cell r="Z542">
            <v>2500000</v>
          </cell>
          <cell r="AA542">
            <v>2500000</v>
          </cell>
          <cell r="AB542">
            <v>30000</v>
          </cell>
          <cell r="AC542">
            <v>1500000</v>
          </cell>
        </row>
        <row r="543">
          <cell r="G543">
            <v>125070152</v>
          </cell>
          <cell r="H543" t="str">
            <v xml:space="preserve">Umbau der Flatow-Oberschule zur Schaffung neuer Unterrichtsräume    
</v>
          </cell>
          <cell r="I543">
            <v>114</v>
          </cell>
          <cell r="J543">
            <v>962598.55</v>
          </cell>
          <cell r="K543">
            <v>381386.36</v>
          </cell>
          <cell r="L543">
            <v>100000</v>
          </cell>
          <cell r="M543">
            <v>6140.29</v>
          </cell>
          <cell r="N543">
            <v>3210000</v>
          </cell>
          <cell r="O543">
            <v>2925386.36</v>
          </cell>
          <cell r="P543">
            <v>2931526.65</v>
          </cell>
          <cell r="R543">
            <v>0</v>
          </cell>
          <cell r="S543">
            <v>10000</v>
          </cell>
          <cell r="T543">
            <v>40000</v>
          </cell>
          <cell r="U543">
            <v>40000</v>
          </cell>
          <cell r="V543">
            <v>40000</v>
          </cell>
          <cell r="W543">
            <v>0</v>
          </cell>
          <cell r="X543">
            <v>30000</v>
          </cell>
          <cell r="Y543">
            <v>10000</v>
          </cell>
          <cell r="Z543">
            <v>10000</v>
          </cell>
          <cell r="AA543">
            <v>10000</v>
          </cell>
          <cell r="AB543">
            <v>0</v>
          </cell>
          <cell r="AC543">
            <v>0</v>
          </cell>
        </row>
        <row r="544">
          <cell r="G544">
            <v>125070154</v>
          </cell>
          <cell r="H544" t="str">
            <v xml:space="preserve">OSZ Agrarwirtschaft, Hartmannweilerweg, Neubau von zwei Gewächshäusern   
 </v>
          </cell>
          <cell r="I544">
            <v>127</v>
          </cell>
          <cell r="J544">
            <v>0</v>
          </cell>
          <cell r="K544">
            <v>0</v>
          </cell>
          <cell r="L544">
            <v>25000</v>
          </cell>
          <cell r="M544">
            <v>0</v>
          </cell>
          <cell r="P544" t="str">
            <v xml:space="preserve"> </v>
          </cell>
          <cell r="R544">
            <v>0</v>
          </cell>
          <cell r="S544">
            <v>0</v>
          </cell>
          <cell r="U544">
            <v>0</v>
          </cell>
          <cell r="V544">
            <v>0</v>
          </cell>
          <cell r="X544">
            <v>0</v>
          </cell>
          <cell r="Z544">
            <v>0</v>
          </cell>
          <cell r="AA544">
            <v>0</v>
          </cell>
          <cell r="AC544">
            <v>0</v>
          </cell>
        </row>
        <row r="545">
          <cell r="G545">
            <v>125070159</v>
          </cell>
          <cell r="H545" t="str">
            <v xml:space="preserve">Bauliche Herrichtung des Wohnwagenstellplatzes Dreilinden für durchreisende Sinti und Roma   
</v>
          </cell>
          <cell r="I545">
            <v>290</v>
          </cell>
          <cell r="J545">
            <v>254197.45</v>
          </cell>
          <cell r="K545">
            <v>614855.32999999996</v>
          </cell>
          <cell r="L545">
            <v>1800000</v>
          </cell>
          <cell r="M545">
            <v>2167411.4300000002</v>
          </cell>
          <cell r="N545">
            <v>3244000</v>
          </cell>
          <cell r="O545">
            <v>868855.33</v>
          </cell>
          <cell r="P545">
            <v>3036266.7600000002</v>
          </cell>
          <cell r="R545">
            <v>200000</v>
          </cell>
          <cell r="S545">
            <v>50000</v>
          </cell>
          <cell r="T545">
            <v>1000</v>
          </cell>
          <cell r="U545">
            <v>1000</v>
          </cell>
          <cell r="V545">
            <v>1000</v>
          </cell>
          <cell r="W545">
            <v>7000</v>
          </cell>
          <cell r="X545">
            <v>20000</v>
          </cell>
          <cell r="Y545">
            <v>1000</v>
          </cell>
          <cell r="Z545">
            <v>1000</v>
          </cell>
          <cell r="AA545">
            <v>1000</v>
          </cell>
          <cell r="AB545">
            <v>0</v>
          </cell>
          <cell r="AC545">
            <v>0</v>
          </cell>
        </row>
        <row r="546">
          <cell r="G546">
            <v>125070232</v>
          </cell>
          <cell r="H546" t="str">
            <v xml:space="preserve">TU, Umbau für den Fachbereich 7 im TIB    
 </v>
          </cell>
          <cell r="I546">
            <v>133</v>
          </cell>
          <cell r="J546">
            <v>0</v>
          </cell>
          <cell r="K546">
            <v>0</v>
          </cell>
          <cell r="L546">
            <v>200000</v>
          </cell>
          <cell r="M546">
            <v>-130516.91</v>
          </cell>
          <cell r="N546">
            <v>32901000</v>
          </cell>
          <cell r="O546">
            <v>32501000</v>
          </cell>
          <cell r="P546">
            <v>32370483.09</v>
          </cell>
          <cell r="Q546">
            <v>157108.41</v>
          </cell>
          <cell r="S546">
            <v>30000</v>
          </cell>
          <cell r="T546">
            <v>30000</v>
          </cell>
          <cell r="U546">
            <v>30000</v>
          </cell>
          <cell r="V546">
            <v>30000</v>
          </cell>
          <cell r="W546">
            <v>0</v>
          </cell>
          <cell r="X546">
            <v>20000</v>
          </cell>
          <cell r="Y546">
            <v>20000</v>
          </cell>
          <cell r="Z546">
            <v>20000</v>
          </cell>
          <cell r="AA546">
            <v>20000</v>
          </cell>
          <cell r="AB546">
            <v>0</v>
          </cell>
          <cell r="AC546">
            <v>0</v>
          </cell>
        </row>
        <row r="547">
          <cell r="G547">
            <v>125070414</v>
          </cell>
          <cell r="H547" t="str">
            <v xml:space="preserve">Neubau eines Forschungs-und Laborgebäudes für Lebenswissenschaften (HU)   
 </v>
          </cell>
          <cell r="I547">
            <v>133</v>
          </cell>
          <cell r="J547">
            <v>0</v>
          </cell>
          <cell r="K547">
            <v>949038.59</v>
          </cell>
          <cell r="L547">
            <v>600000</v>
          </cell>
          <cell r="M547">
            <v>718993.54</v>
          </cell>
          <cell r="N547">
            <v>33800000</v>
          </cell>
          <cell r="O547">
            <v>949038.59</v>
          </cell>
          <cell r="P547">
            <v>1668032.13</v>
          </cell>
          <cell r="R547">
            <v>2500000</v>
          </cell>
          <cell r="S547">
            <v>9000000</v>
          </cell>
          <cell r="T547">
            <v>9000000</v>
          </cell>
          <cell r="U547">
            <v>9000000</v>
          </cell>
          <cell r="V547">
            <v>9000000</v>
          </cell>
          <cell r="W547">
            <v>8000000</v>
          </cell>
          <cell r="X547">
            <v>11500000</v>
          </cell>
          <cell r="Y547">
            <v>15000000</v>
          </cell>
          <cell r="Z547">
            <v>12500000</v>
          </cell>
          <cell r="AA547">
            <v>12500000</v>
          </cell>
          <cell r="AB547">
            <v>4000000</v>
          </cell>
          <cell r="AC547">
            <v>7000000</v>
          </cell>
        </row>
        <row r="548">
          <cell r="G548">
            <v>125070415</v>
          </cell>
          <cell r="H548" t="str">
            <v xml:space="preserve">HU, Grundinstandsetzung des Hauptgebäudes am Standort Unter den Linden 6, 1. BA   
</v>
          </cell>
          <cell r="I548">
            <v>133</v>
          </cell>
          <cell r="J548">
            <v>0</v>
          </cell>
          <cell r="K548">
            <v>0</v>
          </cell>
          <cell r="L548">
            <v>0</v>
          </cell>
          <cell r="N548">
            <v>43000000</v>
          </cell>
          <cell r="O548">
            <v>0</v>
          </cell>
          <cell r="P548">
            <v>0</v>
          </cell>
          <cell r="R548">
            <v>0</v>
          </cell>
          <cell r="S548">
            <v>1000000</v>
          </cell>
          <cell r="T548">
            <v>0</v>
          </cell>
          <cell r="U548">
            <v>0</v>
          </cell>
          <cell r="V548">
            <v>0</v>
          </cell>
          <cell r="W548">
            <v>0</v>
          </cell>
          <cell r="X548">
            <v>4000000</v>
          </cell>
          <cell r="Y548">
            <v>2000000</v>
          </cell>
          <cell r="Z548">
            <v>2000000</v>
          </cell>
          <cell r="AA548">
            <v>2000000</v>
          </cell>
          <cell r="AB548">
            <v>6500000</v>
          </cell>
          <cell r="AC548">
            <v>10000000</v>
          </cell>
        </row>
        <row r="549">
          <cell r="G549">
            <v>125070416</v>
          </cell>
          <cell r="H549" t="str">
            <v xml:space="preserve">HU, Umbau und Erweiterung der Mensa Süd  
   </v>
          </cell>
          <cell r="I549">
            <v>133</v>
          </cell>
          <cell r="J549">
            <v>393002.3</v>
          </cell>
          <cell r="K549">
            <v>4467731.6399999997</v>
          </cell>
          <cell r="L549">
            <v>7000000</v>
          </cell>
          <cell r="M549">
            <v>5827690.5999999996</v>
          </cell>
          <cell r="N549">
            <v>18800000</v>
          </cell>
          <cell r="O549">
            <v>4860731.6399999997</v>
          </cell>
          <cell r="P549">
            <v>10688422.239999998</v>
          </cell>
          <cell r="R549">
            <v>3500000</v>
          </cell>
          <cell r="S549">
            <v>2500000</v>
          </cell>
          <cell r="T549">
            <v>3000000</v>
          </cell>
          <cell r="U549">
            <v>3000000</v>
          </cell>
          <cell r="V549">
            <v>3000000</v>
          </cell>
          <cell r="W549">
            <v>500000</v>
          </cell>
          <cell r="X549">
            <v>2000000</v>
          </cell>
          <cell r="Y549">
            <v>500000</v>
          </cell>
          <cell r="Z549">
            <v>500000</v>
          </cell>
          <cell r="AA549">
            <v>500000</v>
          </cell>
          <cell r="AB549">
            <v>10000</v>
          </cell>
          <cell r="AC549">
            <v>550000</v>
          </cell>
        </row>
        <row r="550">
          <cell r="G550">
            <v>125070604</v>
          </cell>
          <cell r="H550" t="str">
            <v xml:space="preserve">Beuth-Hochschule, Teilaufstockung des Hauses Bauwesen  
  </v>
          </cell>
          <cell r="I550">
            <v>999</v>
          </cell>
          <cell r="J550">
            <v>0</v>
          </cell>
          <cell r="K550">
            <v>0</v>
          </cell>
          <cell r="L550">
            <v>0</v>
          </cell>
          <cell r="P550" t="str">
            <v xml:space="preserve"> </v>
          </cell>
          <cell r="R550">
            <v>0</v>
          </cell>
          <cell r="S550">
            <v>0</v>
          </cell>
          <cell r="U550">
            <v>0</v>
          </cell>
          <cell r="V550">
            <v>0</v>
          </cell>
          <cell r="X550">
            <v>0</v>
          </cell>
          <cell r="Z550">
            <v>0</v>
          </cell>
          <cell r="AA550">
            <v>0</v>
          </cell>
        </row>
        <row r="551">
          <cell r="G551">
            <v>125070618</v>
          </cell>
          <cell r="H551" t="str">
            <v xml:space="preserve">Ausbau Campus Schöneweide     
</v>
          </cell>
          <cell r="I551">
            <v>133</v>
          </cell>
          <cell r="J551">
            <v>6470795.4699999997</v>
          </cell>
          <cell r="K551">
            <v>1861006.98</v>
          </cell>
          <cell r="L551">
            <v>500000</v>
          </cell>
          <cell r="M551">
            <v>903299.57</v>
          </cell>
          <cell r="N551">
            <v>125860000</v>
          </cell>
          <cell r="O551">
            <v>122264006.98</v>
          </cell>
          <cell r="P551">
            <v>123167306.55</v>
          </cell>
          <cell r="R551">
            <v>500000</v>
          </cell>
          <cell r="S551">
            <v>1555000</v>
          </cell>
          <cell r="T551">
            <v>1500000</v>
          </cell>
          <cell r="U551">
            <v>1500000</v>
          </cell>
          <cell r="V551">
            <v>1500000</v>
          </cell>
          <cell r="W551">
            <v>500000</v>
          </cell>
          <cell r="X551">
            <v>500000</v>
          </cell>
          <cell r="Y551">
            <v>500000</v>
          </cell>
          <cell r="Z551">
            <v>500000</v>
          </cell>
          <cell r="AA551">
            <v>500000</v>
          </cell>
          <cell r="AB551">
            <v>100000</v>
          </cell>
          <cell r="AC551">
            <v>500000</v>
          </cell>
        </row>
        <row r="552">
          <cell r="G552">
            <v>125070700</v>
          </cell>
          <cell r="H552" t="str">
            <v xml:space="preserve">Beuth-Hochschule, Asbestsanierung des Hauses Bauwesen  
  </v>
          </cell>
          <cell r="I552">
            <v>133</v>
          </cell>
          <cell r="J552">
            <v>0</v>
          </cell>
          <cell r="K552">
            <v>0</v>
          </cell>
          <cell r="L552">
            <v>0</v>
          </cell>
          <cell r="N552">
            <v>13500000</v>
          </cell>
          <cell r="O552">
            <v>0</v>
          </cell>
          <cell r="P552">
            <v>0</v>
          </cell>
          <cell r="R552">
            <v>2500000</v>
          </cell>
          <cell r="S552">
            <v>3500000</v>
          </cell>
          <cell r="T552">
            <v>4000000</v>
          </cell>
          <cell r="U552">
            <v>4000000</v>
          </cell>
          <cell r="V552">
            <v>4000000</v>
          </cell>
          <cell r="W552">
            <v>4300000</v>
          </cell>
          <cell r="X552">
            <v>3500000</v>
          </cell>
          <cell r="Y552">
            <v>4000000</v>
          </cell>
          <cell r="Z552">
            <v>3500000</v>
          </cell>
          <cell r="AA552">
            <v>3500000</v>
          </cell>
          <cell r="AB552">
            <v>100000</v>
          </cell>
          <cell r="AC552">
            <v>3500000</v>
          </cell>
        </row>
        <row r="553">
          <cell r="G553">
            <v>125071425</v>
          </cell>
          <cell r="H553" t="str">
            <v xml:space="preserve">Werner-Seelenbinder-Schule; Grundinstandsetzung Haus 1     
</v>
          </cell>
          <cell r="I553">
            <v>16</v>
          </cell>
          <cell r="J553">
            <v>0</v>
          </cell>
          <cell r="K553">
            <v>-17394.75</v>
          </cell>
          <cell r="L553">
            <v>0</v>
          </cell>
          <cell r="M553">
            <v>18627.099999999999</v>
          </cell>
          <cell r="N553">
            <v>2980000</v>
          </cell>
          <cell r="O553">
            <v>2591605.25</v>
          </cell>
          <cell r="P553">
            <v>2610232.35</v>
          </cell>
          <cell r="Q553">
            <v>107795.9</v>
          </cell>
          <cell r="R553">
            <v>0</v>
          </cell>
          <cell r="S553">
            <v>0</v>
          </cell>
          <cell r="T553">
            <v>0</v>
          </cell>
          <cell r="U553">
            <v>0</v>
          </cell>
          <cell r="V553">
            <v>0</v>
          </cell>
          <cell r="W553">
            <v>0</v>
          </cell>
          <cell r="X553">
            <v>0</v>
          </cell>
          <cell r="Y553">
            <v>0</v>
          </cell>
          <cell r="Z553">
            <v>0</v>
          </cell>
          <cell r="AA553">
            <v>0</v>
          </cell>
          <cell r="AB553">
            <v>0</v>
          </cell>
          <cell r="AC553">
            <v>0</v>
          </cell>
        </row>
        <row r="554">
          <cell r="G554">
            <v>125071433</v>
          </cell>
          <cell r="H554" t="str">
            <v xml:space="preserve">Beuth-Hochschule, Innensanierung Haus Bauwesen  
  </v>
          </cell>
          <cell r="I554">
            <v>133</v>
          </cell>
          <cell r="J554">
            <v>0</v>
          </cell>
          <cell r="K554">
            <v>0</v>
          </cell>
          <cell r="L554">
            <v>0</v>
          </cell>
          <cell r="N554">
            <v>10100000</v>
          </cell>
          <cell r="O554">
            <v>0</v>
          </cell>
          <cell r="P554">
            <v>0</v>
          </cell>
          <cell r="R554">
            <v>0</v>
          </cell>
          <cell r="S554">
            <v>1600000</v>
          </cell>
          <cell r="T554">
            <v>0</v>
          </cell>
          <cell r="U554">
            <v>0</v>
          </cell>
          <cell r="V554">
            <v>0</v>
          </cell>
          <cell r="X554">
            <v>2200000</v>
          </cell>
          <cell r="Y554">
            <v>2000000</v>
          </cell>
          <cell r="Z554">
            <v>1600000</v>
          </cell>
          <cell r="AA554">
            <v>1600000</v>
          </cell>
          <cell r="AB554">
            <v>6500000</v>
          </cell>
          <cell r="AC554">
            <v>4000000</v>
          </cell>
        </row>
        <row r="555">
          <cell r="G555">
            <v>125071435</v>
          </cell>
          <cell r="H555" t="str">
            <v xml:space="preserve">Grundsanierung und Umbau des OSZ Standorts Driesener Straße   
  </v>
          </cell>
          <cell r="I555">
            <v>127</v>
          </cell>
          <cell r="J555">
            <v>0</v>
          </cell>
          <cell r="K555">
            <v>0</v>
          </cell>
          <cell r="L555">
            <v>1500000</v>
          </cell>
          <cell r="M555">
            <v>113652.39</v>
          </cell>
          <cell r="N555">
            <v>4500000</v>
          </cell>
          <cell r="O555">
            <v>0</v>
          </cell>
          <cell r="P555">
            <v>113652.39</v>
          </cell>
          <cell r="R555">
            <v>2100000</v>
          </cell>
          <cell r="S555">
            <v>1500000</v>
          </cell>
          <cell r="T555">
            <v>1900000</v>
          </cell>
          <cell r="U555">
            <v>1900000</v>
          </cell>
          <cell r="V555">
            <v>1900000</v>
          </cell>
          <cell r="W555">
            <v>350000</v>
          </cell>
          <cell r="X555">
            <v>150000</v>
          </cell>
          <cell r="Y555">
            <v>380000</v>
          </cell>
          <cell r="Z555">
            <v>380000</v>
          </cell>
          <cell r="AA555">
            <v>380000</v>
          </cell>
          <cell r="AB555">
            <v>0</v>
          </cell>
          <cell r="AC555">
            <v>0</v>
          </cell>
        </row>
        <row r="556">
          <cell r="G556">
            <v>125071438</v>
          </cell>
          <cell r="H556" t="str">
            <v xml:space="preserve">OSZ Konstruktionsbautechnik Lobeckstr. - Instandsetzung Heizung sowie Dach und Fassade 
   </v>
          </cell>
          <cell r="I556">
            <v>16</v>
          </cell>
          <cell r="J556">
            <v>2757045.08</v>
          </cell>
          <cell r="K556">
            <v>631525.09</v>
          </cell>
          <cell r="L556">
            <v>170000</v>
          </cell>
          <cell r="M556">
            <v>473737.06</v>
          </cell>
          <cell r="N556">
            <v>5200000</v>
          </cell>
          <cell r="O556">
            <v>4580525.09</v>
          </cell>
          <cell r="P556">
            <v>5054262.1499999994</v>
          </cell>
          <cell r="R556">
            <v>30000</v>
          </cell>
          <cell r="S556">
            <v>5000</v>
          </cell>
          <cell r="T556">
            <v>30000</v>
          </cell>
          <cell r="U556">
            <v>30000</v>
          </cell>
          <cell r="V556">
            <v>30000</v>
          </cell>
          <cell r="W556">
            <v>6000</v>
          </cell>
          <cell r="X556">
            <v>5000</v>
          </cell>
          <cell r="Y556">
            <v>10000</v>
          </cell>
          <cell r="Z556">
            <v>10000</v>
          </cell>
          <cell r="AA556">
            <v>10000</v>
          </cell>
          <cell r="AB556">
            <v>0</v>
          </cell>
          <cell r="AC556">
            <v>0</v>
          </cell>
        </row>
        <row r="557">
          <cell r="G557">
            <v>125071444</v>
          </cell>
          <cell r="H557" t="str">
            <v xml:space="preserve">TU, Asbestsanierung Physikgebäude   
  </v>
          </cell>
          <cell r="I557">
            <v>133</v>
          </cell>
          <cell r="J557">
            <v>0</v>
          </cell>
          <cell r="K557">
            <v>0</v>
          </cell>
          <cell r="L557">
            <v>0</v>
          </cell>
          <cell r="N557">
            <v>5000000</v>
          </cell>
          <cell r="O557">
            <v>0</v>
          </cell>
          <cell r="P557">
            <v>0</v>
          </cell>
          <cell r="R557">
            <v>0</v>
          </cell>
          <cell r="S557">
            <v>1500000</v>
          </cell>
          <cell r="T557">
            <v>0</v>
          </cell>
          <cell r="U557">
            <v>0</v>
          </cell>
          <cell r="V557">
            <v>0</v>
          </cell>
          <cell r="X557">
            <v>2200000</v>
          </cell>
          <cell r="Y557">
            <v>1500000</v>
          </cell>
          <cell r="Z557">
            <v>1500000</v>
          </cell>
          <cell r="AA557">
            <v>1500000</v>
          </cell>
          <cell r="AB557">
            <v>3000000</v>
          </cell>
          <cell r="AC557">
            <v>1000000</v>
          </cell>
        </row>
        <row r="558">
          <cell r="G558">
            <v>125071445</v>
          </cell>
          <cell r="H558" t="str">
            <v xml:space="preserve">Schulfarm Insel Scharfenberg, Instandsetzung Internat Haus 7, Erneuerung des Entwässerungsnetzes, Erneuerung der Steganlage und Ersatzbau für das Gewächshaus 
</v>
          </cell>
          <cell r="I558">
            <v>114</v>
          </cell>
          <cell r="J558">
            <v>0</v>
          </cell>
          <cell r="K558">
            <v>0</v>
          </cell>
          <cell r="L558">
            <v>0</v>
          </cell>
          <cell r="N558">
            <v>2500000</v>
          </cell>
          <cell r="O558">
            <v>0</v>
          </cell>
          <cell r="P558">
            <v>0</v>
          </cell>
          <cell r="R558">
            <v>500000</v>
          </cell>
          <cell r="S558">
            <v>1800000</v>
          </cell>
          <cell r="T558">
            <v>1800000</v>
          </cell>
          <cell r="U558">
            <v>1800000</v>
          </cell>
          <cell r="V558">
            <v>1800000</v>
          </cell>
          <cell r="W558">
            <v>200000</v>
          </cell>
          <cell r="X558">
            <v>100000</v>
          </cell>
          <cell r="Y558">
            <v>190000</v>
          </cell>
          <cell r="Z558">
            <v>190000</v>
          </cell>
          <cell r="AA558">
            <v>190000</v>
          </cell>
          <cell r="AB558">
            <v>0</v>
          </cell>
          <cell r="AC558">
            <v>80000</v>
          </cell>
        </row>
        <row r="559">
          <cell r="G559">
            <v>125071476</v>
          </cell>
          <cell r="H559" t="str">
            <v xml:space="preserve">Botanischer Garten, Sanierung des Victoria-Hauses und Sanierung des Wärmenetzes sowie statische Ertüchtigung der Schaugewächshäuser B und C  
</v>
          </cell>
          <cell r="I559">
            <v>133</v>
          </cell>
          <cell r="J559">
            <v>0</v>
          </cell>
          <cell r="K559">
            <v>7407.04</v>
          </cell>
          <cell r="L559">
            <v>1500000</v>
          </cell>
          <cell r="M559">
            <v>604691.19999999995</v>
          </cell>
          <cell r="N559">
            <v>10000000</v>
          </cell>
          <cell r="O559">
            <v>7407.04</v>
          </cell>
          <cell r="P559">
            <v>612098.24</v>
          </cell>
          <cell r="Q559">
            <v>289000</v>
          </cell>
          <cell r="R559">
            <v>6000000</v>
          </cell>
          <cell r="S559">
            <v>2000000</v>
          </cell>
          <cell r="T559">
            <v>3000000</v>
          </cell>
          <cell r="U559">
            <v>3000000</v>
          </cell>
          <cell r="V559">
            <v>3000000</v>
          </cell>
          <cell r="W559">
            <v>350000</v>
          </cell>
          <cell r="X559">
            <v>500000</v>
          </cell>
          <cell r="Y559">
            <v>340000</v>
          </cell>
          <cell r="Z559">
            <v>340000</v>
          </cell>
          <cell r="AA559">
            <v>340000</v>
          </cell>
          <cell r="AB559">
            <v>18000</v>
          </cell>
          <cell r="AC559">
            <v>50000</v>
          </cell>
        </row>
        <row r="560">
          <cell r="G560">
            <v>125071413</v>
          </cell>
          <cell r="H560" t="str">
            <v xml:space="preserve">Landeslabor Berlin-Brandenburg Sanierung der Fassade   
  </v>
          </cell>
          <cell r="I560">
            <v>16</v>
          </cell>
          <cell r="J560">
            <v>87955.96</v>
          </cell>
          <cell r="K560">
            <v>10036.94</v>
          </cell>
          <cell r="L560">
            <v>0</v>
          </cell>
          <cell r="M560">
            <v>45934.2</v>
          </cell>
          <cell r="P560" t="str">
            <v xml:space="preserve"> </v>
          </cell>
          <cell r="R560">
            <v>0</v>
          </cell>
          <cell r="S560">
            <v>0</v>
          </cell>
          <cell r="T560">
            <v>0</v>
          </cell>
          <cell r="U560">
            <v>0</v>
          </cell>
          <cell r="V560">
            <v>0</v>
          </cell>
          <cell r="W560">
            <v>0</v>
          </cell>
          <cell r="X560">
            <v>0</v>
          </cell>
          <cell r="Y560">
            <v>0</v>
          </cell>
          <cell r="Z560">
            <v>0</v>
          </cell>
          <cell r="AA560">
            <v>0</v>
          </cell>
          <cell r="AB560">
            <v>0</v>
          </cell>
          <cell r="AC560">
            <v>0</v>
          </cell>
        </row>
        <row r="561">
          <cell r="G561">
            <v>125070180</v>
          </cell>
          <cell r="H561" t="str">
            <v xml:space="preserve">Neubau eines archäologischen Fensters Berliner Rathaus    
 </v>
          </cell>
          <cell r="I561">
            <v>999</v>
          </cell>
          <cell r="J561">
            <v>0</v>
          </cell>
          <cell r="K561">
            <v>0</v>
          </cell>
          <cell r="L561">
            <v>0</v>
          </cell>
          <cell r="N561">
            <v>8500000</v>
          </cell>
          <cell r="O561">
            <v>0</v>
          </cell>
          <cell r="P561">
            <v>0</v>
          </cell>
          <cell r="R561">
            <v>0</v>
          </cell>
          <cell r="S561">
            <v>0</v>
          </cell>
          <cell r="T561">
            <v>0</v>
          </cell>
          <cell r="U561">
            <v>0</v>
          </cell>
          <cell r="V561">
            <v>0</v>
          </cell>
          <cell r="W561">
            <v>0</v>
          </cell>
          <cell r="X561">
            <v>500000</v>
          </cell>
          <cell r="Y561">
            <v>0</v>
          </cell>
          <cell r="Z561">
            <v>0</v>
          </cell>
          <cell r="AA561">
            <v>0</v>
          </cell>
          <cell r="AB561">
            <v>0</v>
          </cell>
          <cell r="AC561">
            <v>4000000</v>
          </cell>
        </row>
        <row r="562">
          <cell r="G562">
            <v>125070181</v>
          </cell>
          <cell r="H562" t="str">
            <v xml:space="preserve">Errichtung eines Besucherzentrums "Archäologisches Haus am Petriplatz"   
</v>
          </cell>
          <cell r="I562">
            <v>195</v>
          </cell>
          <cell r="J562">
            <v>0</v>
          </cell>
          <cell r="K562">
            <v>0</v>
          </cell>
          <cell r="L562">
            <v>80000</v>
          </cell>
          <cell r="M562">
            <v>0</v>
          </cell>
          <cell r="P562" t="str">
            <v xml:space="preserve"> </v>
          </cell>
          <cell r="R562">
            <v>60000</v>
          </cell>
          <cell r="S562">
            <v>150000</v>
          </cell>
          <cell r="T562">
            <v>100000</v>
          </cell>
          <cell r="U562">
            <v>100000</v>
          </cell>
          <cell r="V562">
            <v>100000</v>
          </cell>
          <cell r="X562">
            <v>500000</v>
          </cell>
          <cell r="Y562">
            <v>300000</v>
          </cell>
          <cell r="Z562">
            <v>300000</v>
          </cell>
          <cell r="AA562">
            <v>300000</v>
          </cell>
          <cell r="AC562">
            <v>500000</v>
          </cell>
        </row>
        <row r="563">
          <cell r="G563">
            <v>125070110</v>
          </cell>
          <cell r="H563" t="str">
            <v xml:space="preserve">Sanierung des Internationalen Congress Centrums Berlin (ICC)   
 </v>
          </cell>
          <cell r="I563">
            <v>680</v>
          </cell>
          <cell r="J563">
            <v>61854.8</v>
          </cell>
          <cell r="K563">
            <v>321934.53000000003</v>
          </cell>
          <cell r="L563">
            <v>1000000</v>
          </cell>
          <cell r="M563">
            <v>49831.89</v>
          </cell>
          <cell r="N563">
            <v>200000000</v>
          </cell>
          <cell r="O563">
            <v>710934.53</v>
          </cell>
          <cell r="P563">
            <v>760766.42</v>
          </cell>
          <cell r="R563">
            <v>4000000</v>
          </cell>
          <cell r="S563">
            <v>10000000</v>
          </cell>
          <cell r="T563">
            <v>600000</v>
          </cell>
          <cell r="U563">
            <v>600000</v>
          </cell>
          <cell r="V563">
            <v>600000</v>
          </cell>
          <cell r="W563">
            <v>1000000</v>
          </cell>
          <cell r="X563">
            <v>15000000</v>
          </cell>
          <cell r="Y563">
            <v>1000000</v>
          </cell>
          <cell r="Z563">
            <v>1000000</v>
          </cell>
          <cell r="AA563">
            <v>1000000</v>
          </cell>
          <cell r="AB563">
            <v>20000000</v>
          </cell>
          <cell r="AC563">
            <v>20000000</v>
          </cell>
        </row>
        <row r="564">
          <cell r="G564">
            <v>125070119</v>
          </cell>
          <cell r="H564" t="str">
            <v xml:space="preserve">Neubau von Ausstellungsflächen im Bereich des südlichen Messegeländes; 3. Bauabschnitt   
</v>
          </cell>
          <cell r="I564">
            <v>680</v>
          </cell>
          <cell r="J564">
            <v>0</v>
          </cell>
          <cell r="K564">
            <v>0</v>
          </cell>
          <cell r="L564">
            <v>0</v>
          </cell>
          <cell r="N564">
            <v>145993000</v>
          </cell>
          <cell r="O564">
            <v>145993000</v>
          </cell>
          <cell r="P564">
            <v>145993000</v>
          </cell>
          <cell r="R564">
            <v>0</v>
          </cell>
          <cell r="S564">
            <v>0</v>
          </cell>
          <cell r="T564">
            <v>0</v>
          </cell>
          <cell r="U564">
            <v>0</v>
          </cell>
          <cell r="V564">
            <v>0</v>
          </cell>
          <cell r="W564">
            <v>0</v>
          </cell>
          <cell r="X564">
            <v>0</v>
          </cell>
          <cell r="Y564">
            <v>0</v>
          </cell>
          <cell r="Z564">
            <v>0</v>
          </cell>
          <cell r="AA564">
            <v>0</v>
          </cell>
          <cell r="AB564">
            <v>0</v>
          </cell>
          <cell r="AC564">
            <v>0</v>
          </cell>
        </row>
        <row r="565">
          <cell r="G565">
            <v>125034201</v>
          </cell>
          <cell r="H565" t="str">
            <v xml:space="preserve">Zuschüsse für Investitionen
</v>
          </cell>
          <cell r="T565">
            <v>1000</v>
          </cell>
          <cell r="U565">
            <v>1000</v>
          </cell>
          <cell r="V565">
            <v>1000</v>
          </cell>
          <cell r="Y565">
            <v>1000</v>
          </cell>
          <cell r="Z565">
            <v>1000</v>
          </cell>
          <cell r="AA565">
            <v>1000</v>
          </cell>
        </row>
        <row r="566">
          <cell r="G566">
            <v>125070122</v>
          </cell>
          <cell r="H566" t="str">
            <v xml:space="preserve">Erweiterung des Bauhausarchivs
</v>
          </cell>
          <cell r="N566">
            <v>44000000</v>
          </cell>
          <cell r="U566">
            <v>0</v>
          </cell>
          <cell r="V566">
            <v>0</v>
          </cell>
          <cell r="Z566">
            <v>0</v>
          </cell>
          <cell r="AA566">
            <v>0</v>
          </cell>
        </row>
        <row r="567">
          <cell r="G567">
            <v>125070125</v>
          </cell>
          <cell r="H567" t="str">
            <v xml:space="preserve">ZLB-Berlin, Umbau des Standorts Breite Straße
</v>
          </cell>
          <cell r="N567">
            <v>32145000</v>
          </cell>
          <cell r="U567">
            <v>0</v>
          </cell>
          <cell r="V567">
            <v>0</v>
          </cell>
          <cell r="Z567">
            <v>0</v>
          </cell>
          <cell r="AA567">
            <v>0</v>
          </cell>
        </row>
        <row r="568">
          <cell r="G568">
            <v>125071446</v>
          </cell>
          <cell r="H568" t="str">
            <v xml:space="preserve">Deutsche Oper, Strangsanierung
</v>
          </cell>
          <cell r="N568">
            <v>3500000</v>
          </cell>
          <cell r="T568">
            <v>0</v>
          </cell>
          <cell r="U568">
            <v>0</v>
          </cell>
          <cell r="V568">
            <v>0</v>
          </cell>
          <cell r="Y568">
            <v>0</v>
          </cell>
          <cell r="Z568">
            <v>0</v>
          </cell>
          <cell r="AA568">
            <v>0</v>
          </cell>
        </row>
        <row r="569">
          <cell r="G569">
            <v>125070185</v>
          </cell>
          <cell r="H569" t="str">
            <v xml:space="preserve">Sanierung und Grundinstandsetzung des Theaters an der Parkaue, 2. Bauabschnitt    
</v>
          </cell>
          <cell r="N569">
            <v>1750000</v>
          </cell>
          <cell r="T569">
            <v>0</v>
          </cell>
          <cell r="U569">
            <v>0</v>
          </cell>
          <cell r="V569">
            <v>0</v>
          </cell>
          <cell r="Y569">
            <v>0</v>
          </cell>
          <cell r="Z569">
            <v>0</v>
          </cell>
          <cell r="AA569">
            <v>0</v>
          </cell>
          <cell r="AB569">
            <v>0</v>
          </cell>
        </row>
        <row r="570">
          <cell r="G570">
            <v>125070186</v>
          </cell>
          <cell r="H570" t="str">
            <v>Umbau des Dokumentationszentrums Berliner Mauer in der Bernauer Straße</v>
          </cell>
          <cell r="N570" t="str">
            <v>nur Landesanteil GRW</v>
          </cell>
          <cell r="T570">
            <v>0</v>
          </cell>
          <cell r="U570">
            <v>0</v>
          </cell>
          <cell r="V570">
            <v>0</v>
          </cell>
          <cell r="Y570">
            <v>100000</v>
          </cell>
          <cell r="Z570">
            <v>100000</v>
          </cell>
          <cell r="AA570">
            <v>100000</v>
          </cell>
        </row>
        <row r="571">
          <cell r="G571">
            <v>1250</v>
          </cell>
          <cell r="H571" t="str">
            <v xml:space="preserve">Komische Oper, Sanierung der Inspizientenanlage und Orchesterpodien
</v>
          </cell>
        </row>
        <row r="572">
          <cell r="G572">
            <v>1250</v>
          </cell>
          <cell r="H572" t="str">
            <v xml:space="preserve">Komische Oper, Sofortmaßnahmen zur Aufrechterhaltung des Spielbetriebs
</v>
          </cell>
        </row>
        <row r="573">
          <cell r="G573">
            <v>125070166</v>
          </cell>
          <cell r="H573" t="str">
            <v xml:space="preserve">Freiwillige Feuerwache Staaken, Neubau der Fahrzeughalle der Freiwilligen Feuerwehr
</v>
          </cell>
          <cell r="N573">
            <v>1400000</v>
          </cell>
          <cell r="U573">
            <v>0</v>
          </cell>
          <cell r="V573">
            <v>0</v>
          </cell>
          <cell r="Z573">
            <v>0</v>
          </cell>
          <cell r="AA573">
            <v>0</v>
          </cell>
        </row>
        <row r="574">
          <cell r="G574">
            <v>125070401</v>
          </cell>
          <cell r="H574" t="str">
            <v xml:space="preserve">HU, Umbau Invalidenstr. 110, Philologische Institute und ZE Sprachen
</v>
          </cell>
          <cell r="N574" t="str">
            <v>Top-Five Liste</v>
          </cell>
          <cell r="U574">
            <v>0</v>
          </cell>
          <cell r="V574">
            <v>0</v>
          </cell>
          <cell r="Y574">
            <v>0</v>
          </cell>
          <cell r="Z574">
            <v>0</v>
          </cell>
          <cell r="AA574">
            <v>0</v>
          </cell>
        </row>
        <row r="575">
          <cell r="G575">
            <v>125070407</v>
          </cell>
          <cell r="H575" t="str">
            <v xml:space="preserve">HU, Anbau Bücherspeicher
</v>
          </cell>
          <cell r="N575">
            <v>12000000</v>
          </cell>
          <cell r="U575">
            <v>0</v>
          </cell>
          <cell r="V575">
            <v>0</v>
          </cell>
          <cell r="Z575">
            <v>0</v>
          </cell>
          <cell r="AA575">
            <v>0</v>
          </cell>
        </row>
        <row r="576">
          <cell r="G576">
            <v>125070408</v>
          </cell>
          <cell r="H576" t="str">
            <v xml:space="preserve">HU, Umbau für 91-b-Forschungsbau Hybridsystem
</v>
          </cell>
          <cell r="N576" t="str">
            <v>Top-Five Liste</v>
          </cell>
          <cell r="T576">
            <v>0</v>
          </cell>
          <cell r="U576">
            <v>0</v>
          </cell>
          <cell r="V576">
            <v>0</v>
          </cell>
          <cell r="Y576">
            <v>0</v>
          </cell>
          <cell r="Z576">
            <v>0</v>
          </cell>
          <cell r="AA576">
            <v>0</v>
          </cell>
        </row>
        <row r="577">
          <cell r="G577">
            <v>125070234</v>
          </cell>
          <cell r="H577" t="str">
            <v xml:space="preserve">TU, Neubau Mathematikgebäude
</v>
          </cell>
          <cell r="N577" t="str">
            <v>Top-Five Liste</v>
          </cell>
          <cell r="T577">
            <v>0</v>
          </cell>
          <cell r="U577">
            <v>0</v>
          </cell>
          <cell r="V577">
            <v>0</v>
          </cell>
          <cell r="Y577">
            <v>0</v>
          </cell>
          <cell r="Z577">
            <v>0</v>
          </cell>
          <cell r="AA577">
            <v>0</v>
          </cell>
        </row>
        <row r="578">
          <cell r="G578">
            <v>125070120</v>
          </cell>
          <cell r="H578" t="str">
            <v xml:space="preserve">FU, Grundsanierung des Instituts für Chemie, 2. BA
</v>
          </cell>
          <cell r="N578" t="str">
            <v>Top-Five Liste</v>
          </cell>
          <cell r="U578">
            <v>0</v>
          </cell>
          <cell r="V578">
            <v>0</v>
          </cell>
          <cell r="Z578">
            <v>0</v>
          </cell>
          <cell r="AA578">
            <v>0</v>
          </cell>
        </row>
        <row r="579">
          <cell r="G579">
            <v>125070701</v>
          </cell>
          <cell r="H579" t="str">
            <v xml:space="preserve">Beuth-HS, Erweiterung Campus Mitte
</v>
          </cell>
          <cell r="N579" t="str">
            <v>Top-Five Liste</v>
          </cell>
          <cell r="U579">
            <v>0</v>
          </cell>
          <cell r="V579">
            <v>0</v>
          </cell>
          <cell r="Z579">
            <v>0</v>
          </cell>
          <cell r="AA579">
            <v>0</v>
          </cell>
        </row>
        <row r="580">
          <cell r="G580">
            <v>125071448</v>
          </cell>
          <cell r="H580" t="str">
            <v xml:space="preserve">Beuth-HS, Energetische Außensanierung Haus Grashof
</v>
          </cell>
          <cell r="N580">
            <v>9600000</v>
          </cell>
          <cell r="T580">
            <v>0</v>
          </cell>
          <cell r="U580">
            <v>0</v>
          </cell>
          <cell r="V580">
            <v>0</v>
          </cell>
          <cell r="Y580">
            <v>0</v>
          </cell>
          <cell r="Z580">
            <v>0</v>
          </cell>
          <cell r="AA580">
            <v>0</v>
          </cell>
        </row>
        <row r="581">
          <cell r="G581">
            <v>125071449</v>
          </cell>
          <cell r="H581" t="str">
            <v xml:space="preserve">TU, Erneuerung Fassade Gebäude Technische Chemie
</v>
          </cell>
          <cell r="N581">
            <v>12800000</v>
          </cell>
          <cell r="U581">
            <v>0</v>
          </cell>
          <cell r="V581">
            <v>0</v>
          </cell>
          <cell r="Y581">
            <v>0</v>
          </cell>
          <cell r="Z581">
            <v>0</v>
          </cell>
          <cell r="AA581">
            <v>0</v>
          </cell>
        </row>
        <row r="582">
          <cell r="G582">
            <v>125070235</v>
          </cell>
          <cell r="H582" t="str">
            <v xml:space="preserve">TU, Ausbau des Netzwerkes
</v>
          </cell>
          <cell r="N582">
            <v>30600000</v>
          </cell>
          <cell r="T582">
            <v>0</v>
          </cell>
          <cell r="U582">
            <v>0</v>
          </cell>
          <cell r="V582">
            <v>0</v>
          </cell>
          <cell r="Y582">
            <v>0</v>
          </cell>
          <cell r="Z582">
            <v>0</v>
          </cell>
          <cell r="AA582">
            <v>0</v>
          </cell>
        </row>
        <row r="583">
          <cell r="G583">
            <v>125070149</v>
          </cell>
          <cell r="H583" t="str">
            <v xml:space="preserve">FU, Grundsanierung Pflanzenphysiologisches Institut
</v>
          </cell>
          <cell r="N583">
            <v>25000000</v>
          </cell>
          <cell r="T583">
            <v>0</v>
          </cell>
          <cell r="U583">
            <v>0</v>
          </cell>
          <cell r="V583">
            <v>0</v>
          </cell>
          <cell r="Y583">
            <v>0</v>
          </cell>
          <cell r="Z583">
            <v>0</v>
          </cell>
          <cell r="AA583">
            <v>0</v>
          </cell>
        </row>
        <row r="584">
          <cell r="G584">
            <v>125070405</v>
          </cell>
          <cell r="H584" t="str">
            <v xml:space="preserve">HU, Sanierung Dorotheenstr. 26
</v>
          </cell>
          <cell r="N584">
            <v>9000000</v>
          </cell>
          <cell r="U584">
            <v>0</v>
          </cell>
          <cell r="V584">
            <v>0</v>
          </cell>
          <cell r="Y584">
            <v>0</v>
          </cell>
          <cell r="Z584">
            <v>0</v>
          </cell>
          <cell r="AA584">
            <v>0</v>
          </cell>
        </row>
        <row r="585">
          <cell r="G585">
            <v>125070409</v>
          </cell>
          <cell r="H585" t="str">
            <v xml:space="preserve">HU, Grundsanierung Freianlagen Campus Nord
</v>
          </cell>
          <cell r="N585">
            <v>12000000</v>
          </cell>
          <cell r="U585">
            <v>0</v>
          </cell>
          <cell r="V585">
            <v>0</v>
          </cell>
          <cell r="Y585">
            <v>0</v>
          </cell>
          <cell r="Z585">
            <v>0</v>
          </cell>
          <cell r="AA585">
            <v>0</v>
          </cell>
        </row>
        <row r="586">
          <cell r="G586">
            <v>125070610</v>
          </cell>
          <cell r="H586" t="str">
            <v xml:space="preserve">HTW, Sanierung Hauptgebäude Treskowallee 8, (Raumprogramm notwendig wegen neuer Seminarräume)
</v>
          </cell>
          <cell r="N586">
            <v>1500000</v>
          </cell>
          <cell r="U586">
            <v>0</v>
          </cell>
          <cell r="V586">
            <v>0</v>
          </cell>
          <cell r="Z586">
            <v>0</v>
          </cell>
          <cell r="AA586">
            <v>0</v>
          </cell>
        </row>
        <row r="587">
          <cell r="G587">
            <v>125071458</v>
          </cell>
          <cell r="H587" t="str">
            <v xml:space="preserve">HTW, Ersatz und Erweiterung IT-Infrastruktur
</v>
          </cell>
          <cell r="N587">
            <v>2000000</v>
          </cell>
          <cell r="U587">
            <v>0</v>
          </cell>
          <cell r="V587">
            <v>0</v>
          </cell>
          <cell r="Z587">
            <v>0</v>
          </cell>
          <cell r="AA587">
            <v>0</v>
          </cell>
        </row>
        <row r="588">
          <cell r="G588">
            <v>125070611</v>
          </cell>
          <cell r="H588" t="str">
            <v xml:space="preserve">HTW, Ausbau Labore Akkuturm (Raumprogramm notwendig)
</v>
          </cell>
          <cell r="N588">
            <v>500000</v>
          </cell>
          <cell r="U588">
            <v>0</v>
          </cell>
          <cell r="V588">
            <v>0</v>
          </cell>
          <cell r="Z588">
            <v>0</v>
          </cell>
          <cell r="AA588">
            <v>0</v>
          </cell>
        </row>
        <row r="589">
          <cell r="G589">
            <v>125070820</v>
          </cell>
          <cell r="H589" t="str">
            <v xml:space="preserve">UdK, Sanierung Theater-/Probensaal Fasanenstr. 1b (ohne Raumprogrammänderungen)
</v>
          </cell>
          <cell r="N589">
            <v>10500000</v>
          </cell>
          <cell r="T589">
            <v>0</v>
          </cell>
          <cell r="U589">
            <v>0</v>
          </cell>
          <cell r="V589">
            <v>0</v>
          </cell>
          <cell r="Y589">
            <v>0</v>
          </cell>
          <cell r="Z589">
            <v>0</v>
          </cell>
          <cell r="AA589">
            <v>0</v>
          </cell>
        </row>
        <row r="590">
          <cell r="G590">
            <v>125071459</v>
          </cell>
          <cell r="H590" t="str">
            <v xml:space="preserve">HWR, Umbau alte Bibliothek, Badensche Str. 52
</v>
          </cell>
          <cell r="N590">
            <v>1500000</v>
          </cell>
          <cell r="U590">
            <v>0</v>
          </cell>
          <cell r="V590">
            <v>0</v>
          </cell>
          <cell r="Y590">
            <v>0</v>
          </cell>
          <cell r="Z590">
            <v>0</v>
          </cell>
          <cell r="AA590">
            <v>0</v>
          </cell>
        </row>
        <row r="591">
          <cell r="G591">
            <v>125071453</v>
          </cell>
          <cell r="H591" t="str">
            <v xml:space="preserve">Umbau des Schulgebäudes Goldbeckweg 8-14 für die Anna-Freud-Schule (OSZ Sozialwesen I)
</v>
          </cell>
          <cell r="N591">
            <v>2000000</v>
          </cell>
          <cell r="U591">
            <v>0</v>
          </cell>
          <cell r="V591">
            <v>0</v>
          </cell>
          <cell r="Z591">
            <v>0</v>
          </cell>
          <cell r="AA591">
            <v>0</v>
          </cell>
        </row>
        <row r="592">
          <cell r="G592">
            <v>125070605</v>
          </cell>
          <cell r="H592" t="str">
            <v xml:space="preserve">Einrichtung einer Mensa in der Staatlichen Technikerschule Berlin
</v>
          </cell>
          <cell r="N592">
            <v>1600000</v>
          </cell>
          <cell r="U592">
            <v>0</v>
          </cell>
          <cell r="V592">
            <v>0</v>
          </cell>
          <cell r="Z592">
            <v>0</v>
          </cell>
          <cell r="AA592">
            <v>0</v>
          </cell>
        </row>
        <row r="593">
          <cell r="G593">
            <v>125071452</v>
          </cell>
          <cell r="H593" t="str">
            <v xml:space="preserve">Umbau und Sanierung von Haus 2 des Hauses der Athleten (HdA)
</v>
          </cell>
          <cell r="N593">
            <v>3300000</v>
          </cell>
          <cell r="U593">
            <v>0</v>
          </cell>
          <cell r="V593">
            <v>0</v>
          </cell>
          <cell r="Z593">
            <v>0</v>
          </cell>
          <cell r="AA593">
            <v>0</v>
          </cell>
        </row>
        <row r="594">
          <cell r="G594">
            <v>125071461</v>
          </cell>
          <cell r="H594" t="str">
            <v xml:space="preserve">FEZ-Berlin, Sanierung des Daches der Schwimm- und Sporthalle einschließlich der Regenwasserleitungen im Gebäude
</v>
          </cell>
          <cell r="N594">
            <v>1500000</v>
          </cell>
          <cell r="U594">
            <v>0</v>
          </cell>
          <cell r="V594">
            <v>0</v>
          </cell>
          <cell r="Y594">
            <v>1000000</v>
          </cell>
          <cell r="Z594">
            <v>1000000</v>
          </cell>
          <cell r="AA594">
            <v>1000000</v>
          </cell>
        </row>
        <row r="595">
          <cell r="G595">
            <v>125071462</v>
          </cell>
          <cell r="H595" t="str">
            <v xml:space="preserve">Jagdschloss Glienicke, Sanierung der Ufermauer einschließlich Erneuerung der angrenzenden Uferbefestigung
</v>
          </cell>
          <cell r="N595">
            <v>1800000</v>
          </cell>
          <cell r="U595">
            <v>0</v>
          </cell>
          <cell r="V595">
            <v>0</v>
          </cell>
          <cell r="Z595">
            <v>0</v>
          </cell>
          <cell r="AA595">
            <v>0</v>
          </cell>
        </row>
        <row r="596">
          <cell r="G596">
            <v>125071463</v>
          </cell>
          <cell r="H596" t="str">
            <v xml:space="preserve">Botanischer Garten, Sanierung des Neuen Glashauses
</v>
          </cell>
          <cell r="N596">
            <v>2500000</v>
          </cell>
          <cell r="U596">
            <v>0</v>
          </cell>
          <cell r="V596">
            <v>0</v>
          </cell>
          <cell r="Z596">
            <v>0</v>
          </cell>
          <cell r="AA596">
            <v>0</v>
          </cell>
        </row>
        <row r="597">
          <cell r="G597">
            <v>125070177</v>
          </cell>
          <cell r="H597" t="str">
            <v xml:space="preserve">JVA Tegel - Schaffung verfassungsgemäßer und rechtskonformer Unterbringungsmöglichkeiten im geschlossenen Männervollzug
</v>
          </cell>
          <cell r="N597">
            <v>22300000</v>
          </cell>
          <cell r="U597">
            <v>0</v>
          </cell>
          <cell r="V597">
            <v>0</v>
          </cell>
          <cell r="Z597">
            <v>0</v>
          </cell>
          <cell r="AA597">
            <v>0</v>
          </cell>
        </row>
        <row r="598">
          <cell r="G598">
            <v>125070178</v>
          </cell>
          <cell r="H598" t="str">
            <v xml:space="preserve">JVA Plötzensee - Schaffung einer unmittelbaren baulichen Verbindung zwischen den Liegenschaften der JVA Charlottenburg und der JVA Plötzensee
</v>
          </cell>
          <cell r="N598">
            <v>2000000</v>
          </cell>
          <cell r="U598">
            <v>0</v>
          </cell>
          <cell r="V598">
            <v>0</v>
          </cell>
          <cell r="Z598">
            <v>0</v>
          </cell>
          <cell r="AA598">
            <v>0</v>
          </cell>
        </row>
        <row r="599">
          <cell r="G599">
            <v>125071455</v>
          </cell>
          <cell r="H599" t="str">
            <v xml:space="preserve">JVA Tegel - Sicherheitsrelevante Standardanpassung, Einbau eines Hochsicherheits-Vollzugsschloss und - schließsystems inkl. Schlieplan
</v>
          </cell>
          <cell r="N599">
            <v>6000000</v>
          </cell>
          <cell r="U599">
            <v>0</v>
          </cell>
          <cell r="V599">
            <v>0</v>
          </cell>
          <cell r="Z599">
            <v>0</v>
          </cell>
          <cell r="AA599">
            <v>0</v>
          </cell>
        </row>
        <row r="600">
          <cell r="G600">
            <v>125071456</v>
          </cell>
          <cell r="H600" t="str">
            <v xml:space="preserve">JVA  Tegel - Ersatzbau Gewächshaus Gärtnerei, Schaffung nierschwelliger Ausbildungs- und Qualifizierungsmöglichkeiten für Gefangene
</v>
          </cell>
          <cell r="N600">
            <v>1200000</v>
          </cell>
          <cell r="U600">
            <v>0</v>
          </cell>
          <cell r="V600">
            <v>0</v>
          </cell>
          <cell r="Z600">
            <v>0</v>
          </cell>
          <cell r="AA600">
            <v>0</v>
          </cell>
        </row>
        <row r="601">
          <cell r="G601">
            <v>125071478</v>
          </cell>
          <cell r="H601" t="str">
            <v xml:space="preserve">Sanierung Kriminalgericht
</v>
          </cell>
          <cell r="N601">
            <v>27000000</v>
          </cell>
          <cell r="U601">
            <v>0</v>
          </cell>
          <cell r="V601">
            <v>0</v>
          </cell>
          <cell r="Z601">
            <v>0</v>
          </cell>
          <cell r="AA601">
            <v>0</v>
          </cell>
        </row>
        <row r="602">
          <cell r="G602" t="e">
            <v>#VALUE!</v>
          </cell>
        </row>
        <row r="603">
          <cell r="G603" t="e">
            <v>#VALUE!</v>
          </cell>
        </row>
        <row r="604">
          <cell r="G604" t="e">
            <v>#VALUE!</v>
          </cell>
        </row>
        <row r="605">
          <cell r="G605">
            <v>125511105</v>
          </cell>
          <cell r="H605" t="str">
            <v xml:space="preserve">Gebühren nach der Verwaltungsgebührenordnung     </v>
          </cell>
          <cell r="I605">
            <v>711</v>
          </cell>
          <cell r="J605">
            <v>1582.94</v>
          </cell>
          <cell r="K605">
            <v>1312.23</v>
          </cell>
          <cell r="L605">
            <v>2000</v>
          </cell>
          <cell r="M605">
            <v>1064.8699999999999</v>
          </cell>
          <cell r="P605" t="str">
            <v xml:space="preserve"> </v>
          </cell>
          <cell r="R605">
            <v>2000</v>
          </cell>
          <cell r="S605">
            <v>2000</v>
          </cell>
          <cell r="T605">
            <v>1200</v>
          </cell>
          <cell r="U605">
            <v>1500</v>
          </cell>
          <cell r="V605">
            <v>1500</v>
          </cell>
          <cell r="X605">
            <v>2000</v>
          </cell>
          <cell r="Y605">
            <v>1200</v>
          </cell>
          <cell r="Z605">
            <v>1500</v>
          </cell>
          <cell r="AA605">
            <v>1500</v>
          </cell>
        </row>
        <row r="606">
          <cell r="G606">
            <v>125511901</v>
          </cell>
          <cell r="H606" t="str">
            <v xml:space="preserve">Veröffentlichungen      </v>
          </cell>
          <cell r="I606">
            <v>711</v>
          </cell>
          <cell r="J606">
            <v>24571.54</v>
          </cell>
          <cell r="K606">
            <v>10357.25</v>
          </cell>
          <cell r="L606">
            <v>40000</v>
          </cell>
          <cell r="M606">
            <v>11931.76</v>
          </cell>
          <cell r="P606" t="str">
            <v xml:space="preserve"> </v>
          </cell>
          <cell r="R606">
            <v>40000</v>
          </cell>
          <cell r="S606">
            <v>40000</v>
          </cell>
          <cell r="T606">
            <v>15000</v>
          </cell>
          <cell r="U606">
            <v>20000</v>
          </cell>
          <cell r="V606">
            <v>20000</v>
          </cell>
          <cell r="X606">
            <v>40000</v>
          </cell>
          <cell r="Y606">
            <v>15000</v>
          </cell>
          <cell r="Z606">
            <v>20000</v>
          </cell>
          <cell r="AA606">
            <v>20000</v>
          </cell>
        </row>
        <row r="607">
          <cell r="G607">
            <v>125511903</v>
          </cell>
          <cell r="H607" t="str">
            <v xml:space="preserve">Schadenersatzleistungen, Vertragsstrafen     </v>
          </cell>
          <cell r="I607">
            <v>725</v>
          </cell>
          <cell r="J607">
            <v>101662.84</v>
          </cell>
          <cell r="K607">
            <v>148407.12</v>
          </cell>
          <cell r="L607">
            <v>140000</v>
          </cell>
          <cell r="M607">
            <v>110385.35</v>
          </cell>
          <cell r="P607" t="str">
            <v xml:space="preserve"> </v>
          </cell>
          <cell r="R607">
            <v>140000</v>
          </cell>
          <cell r="S607">
            <v>140000</v>
          </cell>
          <cell r="T607">
            <v>140000</v>
          </cell>
          <cell r="U607">
            <v>140000</v>
          </cell>
          <cell r="V607">
            <v>140000</v>
          </cell>
          <cell r="X607">
            <v>140000</v>
          </cell>
          <cell r="Y607">
            <v>140000</v>
          </cell>
          <cell r="Z607">
            <v>140000</v>
          </cell>
          <cell r="AA607">
            <v>140000</v>
          </cell>
        </row>
        <row r="608">
          <cell r="G608">
            <v>125511906</v>
          </cell>
          <cell r="H608" t="str">
            <v xml:space="preserve">Ersatz von Fernmeldegebühren      </v>
          </cell>
          <cell r="I608">
            <v>711</v>
          </cell>
          <cell r="J608">
            <v>1144.5</v>
          </cell>
          <cell r="K608">
            <v>1133.45</v>
          </cell>
          <cell r="L608">
            <v>2000</v>
          </cell>
          <cell r="M608">
            <v>1037.8</v>
          </cell>
          <cell r="P608" t="str">
            <v xml:space="preserve"> </v>
          </cell>
          <cell r="R608">
            <v>2000</v>
          </cell>
          <cell r="S608">
            <v>2000</v>
          </cell>
          <cell r="T608">
            <v>1000</v>
          </cell>
          <cell r="U608">
            <v>1000</v>
          </cell>
          <cell r="V608">
            <v>1000</v>
          </cell>
          <cell r="X608">
            <v>2000</v>
          </cell>
          <cell r="Y608">
            <v>1000</v>
          </cell>
          <cell r="Z608">
            <v>1000</v>
          </cell>
          <cell r="AA608">
            <v>1000</v>
          </cell>
        </row>
        <row r="609">
          <cell r="G609">
            <v>125511907</v>
          </cell>
          <cell r="H609" t="str">
            <v xml:space="preserve">Kostenanteile für Dienstfahrkarten     </v>
          </cell>
          <cell r="I609">
            <v>711</v>
          </cell>
          <cell r="J609">
            <v>1482.8</v>
          </cell>
          <cell r="K609">
            <v>647.5</v>
          </cell>
          <cell r="L609">
            <v>3000</v>
          </cell>
          <cell r="M609">
            <v>1144.8699999999999</v>
          </cell>
          <cell r="P609" t="str">
            <v xml:space="preserve"> </v>
          </cell>
          <cell r="R609">
            <v>3000</v>
          </cell>
          <cell r="S609">
            <v>3000</v>
          </cell>
          <cell r="T609">
            <v>2000</v>
          </cell>
          <cell r="U609">
            <v>2000</v>
          </cell>
          <cell r="V609">
            <v>2000</v>
          </cell>
          <cell r="X609">
            <v>3000</v>
          </cell>
          <cell r="Y609">
            <v>2000</v>
          </cell>
          <cell r="Z609">
            <v>2000</v>
          </cell>
          <cell r="AA609">
            <v>2000</v>
          </cell>
        </row>
        <row r="610">
          <cell r="G610">
            <v>125511934</v>
          </cell>
          <cell r="H610" t="str">
            <v xml:space="preserve">Rückzahlungen überzahlter Beträge     </v>
          </cell>
          <cell r="I610">
            <v>711</v>
          </cell>
          <cell r="J610">
            <v>774929.36</v>
          </cell>
          <cell r="K610">
            <v>25535.77</v>
          </cell>
          <cell r="L610">
            <v>120000</v>
          </cell>
          <cell r="M610">
            <v>19496.169999999998</v>
          </cell>
          <cell r="P610" t="str">
            <v xml:space="preserve"> </v>
          </cell>
          <cell r="R610">
            <v>120000</v>
          </cell>
          <cell r="S610">
            <v>120000</v>
          </cell>
          <cell r="T610">
            <v>50000</v>
          </cell>
          <cell r="U610">
            <v>100000</v>
          </cell>
          <cell r="V610">
            <v>100000</v>
          </cell>
          <cell r="X610">
            <v>120000</v>
          </cell>
          <cell r="Y610">
            <v>50000</v>
          </cell>
          <cell r="Z610">
            <v>100000</v>
          </cell>
          <cell r="AA610">
            <v>100000</v>
          </cell>
        </row>
        <row r="611">
          <cell r="G611">
            <v>125511938</v>
          </cell>
          <cell r="H611" t="str">
            <v xml:space="preserve">Sonstige Kostenbeiträge      </v>
          </cell>
          <cell r="I611">
            <v>711</v>
          </cell>
          <cell r="J611">
            <v>17128.28</v>
          </cell>
          <cell r="K611">
            <v>17128.28</v>
          </cell>
          <cell r="L611">
            <v>17000</v>
          </cell>
          <cell r="M611">
            <v>315621.5</v>
          </cell>
          <cell r="P611" t="str">
            <v xml:space="preserve"> </v>
          </cell>
          <cell r="R611">
            <v>17000</v>
          </cell>
          <cell r="S611">
            <v>17000</v>
          </cell>
          <cell r="T611">
            <v>17000</v>
          </cell>
          <cell r="U611">
            <v>17000</v>
          </cell>
          <cell r="V611">
            <v>17000</v>
          </cell>
          <cell r="X611">
            <v>17000</v>
          </cell>
          <cell r="Y611">
            <v>17000</v>
          </cell>
          <cell r="Z611">
            <v>17000</v>
          </cell>
          <cell r="AA611">
            <v>17000</v>
          </cell>
        </row>
        <row r="612">
          <cell r="G612">
            <v>125511944</v>
          </cell>
          <cell r="H612" t="str">
            <v>Abgeltung von dinglichen Rechten</v>
          </cell>
          <cell r="L612">
            <v>0</v>
          </cell>
          <cell r="M612">
            <v>7854.9</v>
          </cell>
          <cell r="P612" t="str">
            <v xml:space="preserve"> </v>
          </cell>
          <cell r="R612">
            <v>0</v>
          </cell>
          <cell r="T612">
            <v>1000</v>
          </cell>
          <cell r="U612">
            <v>1000</v>
          </cell>
          <cell r="V612">
            <v>1000</v>
          </cell>
          <cell r="Y612">
            <v>1000</v>
          </cell>
          <cell r="Z612">
            <v>1000</v>
          </cell>
          <cell r="AA612">
            <v>1000</v>
          </cell>
        </row>
        <row r="613">
          <cell r="G613">
            <v>125511979</v>
          </cell>
          <cell r="H613" t="str">
            <v xml:space="preserve">Verschiedene Einnahmen      </v>
          </cell>
          <cell r="I613">
            <v>725</v>
          </cell>
          <cell r="J613">
            <v>98000.25</v>
          </cell>
          <cell r="K613">
            <v>122847.55</v>
          </cell>
          <cell r="L613">
            <v>5000</v>
          </cell>
          <cell r="M613">
            <v>76842.42</v>
          </cell>
          <cell r="P613" t="str">
            <v xml:space="preserve"> </v>
          </cell>
          <cell r="R613">
            <v>5000</v>
          </cell>
          <cell r="S613">
            <v>5000</v>
          </cell>
          <cell r="T613">
            <v>5000</v>
          </cell>
          <cell r="U613">
            <v>5000</v>
          </cell>
          <cell r="V613">
            <v>5000</v>
          </cell>
          <cell r="X613">
            <v>5000</v>
          </cell>
          <cell r="Y613">
            <v>5000</v>
          </cell>
          <cell r="Z613">
            <v>5000</v>
          </cell>
          <cell r="AA613">
            <v>5000</v>
          </cell>
        </row>
        <row r="614">
          <cell r="G614">
            <v>125511981</v>
          </cell>
          <cell r="H614" t="str">
            <v xml:space="preserve">Verkauf von Altmaterial und ausgesonderten Sachen     </v>
          </cell>
          <cell r="I614">
            <v>725</v>
          </cell>
          <cell r="J614">
            <v>5800</v>
          </cell>
          <cell r="K614">
            <v>0</v>
          </cell>
          <cell r="L614">
            <v>5000</v>
          </cell>
          <cell r="M614">
            <v>0</v>
          </cell>
          <cell r="P614" t="str">
            <v xml:space="preserve"> </v>
          </cell>
          <cell r="R614">
            <v>5000</v>
          </cell>
          <cell r="S614">
            <v>5000</v>
          </cell>
          <cell r="T614">
            <v>5000</v>
          </cell>
          <cell r="U614">
            <v>5000</v>
          </cell>
          <cell r="V614">
            <v>5000</v>
          </cell>
          <cell r="X614">
            <v>5000</v>
          </cell>
          <cell r="Y614">
            <v>5000</v>
          </cell>
          <cell r="Z614">
            <v>5000</v>
          </cell>
          <cell r="AA614">
            <v>5000</v>
          </cell>
        </row>
        <row r="615">
          <cell r="G615">
            <v>125512204</v>
          </cell>
          <cell r="H615" t="str">
            <v xml:space="preserve">Entgelte für Sondernutzung öffentlicher Gewässer     </v>
          </cell>
          <cell r="I615">
            <v>610</v>
          </cell>
          <cell r="J615">
            <v>145560.04</v>
          </cell>
          <cell r="K615">
            <v>150066.42000000001</v>
          </cell>
          <cell r="L615">
            <v>145000</v>
          </cell>
          <cell r="M615">
            <v>156152.5</v>
          </cell>
          <cell r="P615" t="str">
            <v xml:space="preserve"> </v>
          </cell>
          <cell r="R615">
            <v>145000</v>
          </cell>
          <cell r="S615">
            <v>145000</v>
          </cell>
          <cell r="T615">
            <v>165000</v>
          </cell>
          <cell r="U615">
            <v>165000</v>
          </cell>
          <cell r="V615">
            <v>165000</v>
          </cell>
          <cell r="X615">
            <v>145000</v>
          </cell>
          <cell r="Y615">
            <v>165000</v>
          </cell>
          <cell r="Z615">
            <v>165000</v>
          </cell>
          <cell r="AA615">
            <v>165000</v>
          </cell>
        </row>
        <row r="616">
          <cell r="G616">
            <v>125512401</v>
          </cell>
          <cell r="H616" t="str">
            <v xml:space="preserve">Mieten für Grundstücke, Gebäude und Räume     </v>
          </cell>
          <cell r="I616">
            <v>711</v>
          </cell>
          <cell r="J616">
            <v>185264.69</v>
          </cell>
          <cell r="K616">
            <v>75089.16</v>
          </cell>
          <cell r="L616">
            <v>100000</v>
          </cell>
          <cell r="M616">
            <v>49005.1</v>
          </cell>
          <cell r="P616" t="str">
            <v xml:space="preserve"> </v>
          </cell>
          <cell r="R616">
            <v>100000</v>
          </cell>
          <cell r="S616">
            <v>100000</v>
          </cell>
          <cell r="T616">
            <v>21000</v>
          </cell>
          <cell r="U616">
            <v>21000</v>
          </cell>
          <cell r="V616">
            <v>21000</v>
          </cell>
          <cell r="X616">
            <v>100000</v>
          </cell>
          <cell r="Y616">
            <v>21000</v>
          </cell>
          <cell r="Z616">
            <v>21000</v>
          </cell>
          <cell r="AA616">
            <v>21000</v>
          </cell>
        </row>
        <row r="617">
          <cell r="G617">
            <v>125513108</v>
          </cell>
          <cell r="H617" t="str">
            <v xml:space="preserve">Erlösbeteiligungen aus Grundstücksverkäufen des Verwaltungsvermögens    </v>
          </cell>
          <cell r="I617">
            <v>811</v>
          </cell>
          <cell r="J617">
            <v>0</v>
          </cell>
          <cell r="K617">
            <v>879.28</v>
          </cell>
          <cell r="L617">
            <v>1000</v>
          </cell>
          <cell r="M617">
            <v>0</v>
          </cell>
          <cell r="P617" t="str">
            <v xml:space="preserve"> </v>
          </cell>
          <cell r="R617">
            <v>1000</v>
          </cell>
          <cell r="S617">
            <v>1000</v>
          </cell>
          <cell r="T617">
            <v>1000</v>
          </cell>
          <cell r="U617">
            <v>1000</v>
          </cell>
          <cell r="V617">
            <v>1000</v>
          </cell>
          <cell r="X617">
            <v>1000</v>
          </cell>
          <cell r="Y617">
            <v>1000</v>
          </cell>
          <cell r="Z617">
            <v>1000</v>
          </cell>
          <cell r="AA617">
            <v>1000</v>
          </cell>
        </row>
        <row r="618">
          <cell r="G618">
            <v>125513203</v>
          </cell>
          <cell r="H618" t="str">
            <v xml:space="preserve">Verkauf von beweglichem Vermögen     </v>
          </cell>
          <cell r="I618">
            <v>711</v>
          </cell>
          <cell r="J618">
            <v>5468.46</v>
          </cell>
          <cell r="K618">
            <v>2021.11</v>
          </cell>
          <cell r="L618">
            <v>0</v>
          </cell>
          <cell r="M618">
            <v>3552.64</v>
          </cell>
          <cell r="P618" t="str">
            <v xml:space="preserve"> </v>
          </cell>
          <cell r="R618">
            <v>0</v>
          </cell>
          <cell r="S618">
            <v>0</v>
          </cell>
          <cell r="T618">
            <v>1000</v>
          </cell>
          <cell r="U618">
            <v>1000</v>
          </cell>
          <cell r="V618">
            <v>1000</v>
          </cell>
          <cell r="X618">
            <v>0</v>
          </cell>
          <cell r="Y618">
            <v>1000</v>
          </cell>
          <cell r="Z618">
            <v>1000</v>
          </cell>
          <cell r="AA618">
            <v>1000</v>
          </cell>
        </row>
        <row r="619">
          <cell r="G619">
            <v>125516210</v>
          </cell>
          <cell r="H619" t="str">
            <v xml:space="preserve">Zinsen      </v>
          </cell>
          <cell r="I619">
            <v>711</v>
          </cell>
          <cell r="J619">
            <v>107862.72</v>
          </cell>
          <cell r="K619">
            <v>0</v>
          </cell>
          <cell r="L619">
            <v>0</v>
          </cell>
          <cell r="M619">
            <v>119588.31</v>
          </cell>
          <cell r="P619" t="str">
            <v xml:space="preserve"> </v>
          </cell>
          <cell r="R619">
            <v>0</v>
          </cell>
          <cell r="S619">
            <v>0</v>
          </cell>
          <cell r="T619">
            <v>0</v>
          </cell>
          <cell r="U619">
            <v>1000</v>
          </cell>
          <cell r="V619">
            <v>1000</v>
          </cell>
          <cell r="X619">
            <v>0</v>
          </cell>
          <cell r="Y619">
            <v>0</v>
          </cell>
          <cell r="Z619">
            <v>1000</v>
          </cell>
          <cell r="AA619">
            <v>1000</v>
          </cell>
        </row>
        <row r="620">
          <cell r="G620">
            <v>125523101</v>
          </cell>
          <cell r="H620" t="str">
            <v xml:space="preserve">Ersatz von Ausgaben durch den Bund     </v>
          </cell>
          <cell r="I620">
            <v>711</v>
          </cell>
          <cell r="J620">
            <v>81246.490000000005</v>
          </cell>
          <cell r="K620">
            <v>0</v>
          </cell>
          <cell r="L620">
            <v>500000</v>
          </cell>
          <cell r="M620">
            <v>1503388.8</v>
          </cell>
          <cell r="P620" t="str">
            <v xml:space="preserve"> </v>
          </cell>
          <cell r="R620">
            <v>500000</v>
          </cell>
          <cell r="S620">
            <v>500000</v>
          </cell>
          <cell r="T620">
            <v>500000</v>
          </cell>
          <cell r="U620">
            <v>500000</v>
          </cell>
          <cell r="V620">
            <v>500000</v>
          </cell>
          <cell r="X620">
            <v>500000</v>
          </cell>
          <cell r="Y620">
            <v>500000</v>
          </cell>
          <cell r="Z620">
            <v>500000</v>
          </cell>
          <cell r="AA620">
            <v>500000</v>
          </cell>
        </row>
        <row r="621">
          <cell r="G621">
            <v>125523102</v>
          </cell>
          <cell r="H621" t="str">
            <v xml:space="preserve">Ersatz von Verwaltungsausgaben durch den Bund     </v>
          </cell>
          <cell r="I621">
            <v>721</v>
          </cell>
          <cell r="J621">
            <v>1576707.54</v>
          </cell>
          <cell r="K621">
            <v>1536446.56</v>
          </cell>
          <cell r="L621">
            <v>2326000</v>
          </cell>
          <cell r="M621">
            <v>1595612.12</v>
          </cell>
          <cell r="P621" t="str">
            <v xml:space="preserve"> </v>
          </cell>
          <cell r="R621">
            <v>2326000</v>
          </cell>
          <cell r="S621">
            <v>2701000</v>
          </cell>
          <cell r="T621">
            <v>3055000</v>
          </cell>
          <cell r="U621">
            <v>3055000</v>
          </cell>
          <cell r="V621">
            <v>3055000</v>
          </cell>
          <cell r="X621">
            <v>2785000</v>
          </cell>
          <cell r="Y621">
            <v>2813000</v>
          </cell>
          <cell r="Z621">
            <v>2813000</v>
          </cell>
          <cell r="AA621">
            <v>2813000</v>
          </cell>
        </row>
        <row r="622">
          <cell r="G622">
            <v>125523104</v>
          </cell>
          <cell r="H622" t="str">
            <v xml:space="preserve">Ersatz von Personalausgaben durch den Bund     </v>
          </cell>
          <cell r="I622">
            <v>711</v>
          </cell>
          <cell r="J622">
            <v>1882076.41</v>
          </cell>
          <cell r="K622">
            <v>1930644.73</v>
          </cell>
          <cell r="L622">
            <v>2002000</v>
          </cell>
          <cell r="M622">
            <v>1859440.39</v>
          </cell>
          <cell r="P622" t="str">
            <v xml:space="preserve"> </v>
          </cell>
          <cell r="R622">
            <v>2038000</v>
          </cell>
          <cell r="S622">
            <v>2038000</v>
          </cell>
          <cell r="T622">
            <v>2038000</v>
          </cell>
          <cell r="U622">
            <v>2038000</v>
          </cell>
          <cell r="V622">
            <v>1959000</v>
          </cell>
          <cell r="X622">
            <v>2038000</v>
          </cell>
          <cell r="Y622">
            <v>2038000</v>
          </cell>
          <cell r="Z622">
            <v>2038000</v>
          </cell>
          <cell r="AA622">
            <v>2008000</v>
          </cell>
        </row>
        <row r="623">
          <cell r="G623">
            <v>125526101</v>
          </cell>
          <cell r="H623" t="str">
            <v xml:space="preserve">Ersatz von Verwaltungsausgaben      </v>
          </cell>
          <cell r="I623">
            <v>711</v>
          </cell>
          <cell r="J623">
            <v>196854.7</v>
          </cell>
          <cell r="K623">
            <v>19679.990000000002</v>
          </cell>
          <cell r="L623">
            <v>48100</v>
          </cell>
          <cell r="M623">
            <v>74563.8</v>
          </cell>
          <cell r="P623" t="str">
            <v xml:space="preserve"> </v>
          </cell>
          <cell r="R623">
            <v>4500</v>
          </cell>
          <cell r="S623">
            <v>0</v>
          </cell>
          <cell r="T623">
            <v>4800</v>
          </cell>
          <cell r="U623">
            <v>4800</v>
          </cell>
          <cell r="V623">
            <v>4800</v>
          </cell>
          <cell r="X623">
            <v>0</v>
          </cell>
          <cell r="Y623">
            <v>4800</v>
          </cell>
          <cell r="Z623">
            <v>4800</v>
          </cell>
          <cell r="AA623">
            <v>4800</v>
          </cell>
        </row>
        <row r="624">
          <cell r="G624">
            <v>125526104</v>
          </cell>
          <cell r="H624" t="str">
            <v xml:space="preserve">Ersatz von Bauverwaltungskosten     </v>
          </cell>
          <cell r="I624">
            <v>711</v>
          </cell>
          <cell r="J624">
            <v>269804.93</v>
          </cell>
          <cell r="K624">
            <v>53531.040000000001</v>
          </cell>
          <cell r="L624">
            <v>50000</v>
          </cell>
          <cell r="M624">
            <v>61957.08</v>
          </cell>
          <cell r="P624" t="str">
            <v xml:space="preserve"> </v>
          </cell>
          <cell r="R624">
            <v>50000</v>
          </cell>
          <cell r="S624">
            <v>0</v>
          </cell>
          <cell r="U624">
            <v>0</v>
          </cell>
          <cell r="V624">
            <v>0</v>
          </cell>
          <cell r="X624">
            <v>0</v>
          </cell>
          <cell r="Z624">
            <v>0</v>
          </cell>
          <cell r="AA624">
            <v>0</v>
          </cell>
        </row>
        <row r="625">
          <cell r="G625">
            <v>125526109</v>
          </cell>
          <cell r="H625" t="str">
            <v xml:space="preserve">Erstattungen von Bauvorbereitungsmitteln     </v>
          </cell>
          <cell r="I625">
            <v>741</v>
          </cell>
          <cell r="J625">
            <v>317235.21000000002</v>
          </cell>
          <cell r="K625">
            <v>133444.16</v>
          </cell>
          <cell r="L625">
            <v>148000</v>
          </cell>
          <cell r="M625">
            <v>239814.5</v>
          </cell>
          <cell r="P625" t="str">
            <v xml:space="preserve"> </v>
          </cell>
          <cell r="R625">
            <v>450000</v>
          </cell>
          <cell r="S625">
            <v>450000</v>
          </cell>
          <cell r="T625">
            <v>168000</v>
          </cell>
          <cell r="U625">
            <v>168000</v>
          </cell>
          <cell r="V625">
            <v>168000</v>
          </cell>
          <cell r="X625">
            <v>450000</v>
          </cell>
          <cell r="Y625">
            <v>1312000</v>
          </cell>
          <cell r="Z625">
            <v>1312000</v>
          </cell>
          <cell r="AA625">
            <v>1312000</v>
          </cell>
        </row>
        <row r="626">
          <cell r="G626">
            <v>125528101</v>
          </cell>
          <cell r="H626" t="str">
            <v xml:space="preserve">Ersatz von Ausgaben      </v>
          </cell>
          <cell r="I626">
            <v>725</v>
          </cell>
          <cell r="J626">
            <v>2714661.35</v>
          </cell>
          <cell r="K626">
            <v>258942.47</v>
          </cell>
          <cell r="L626">
            <v>5700</v>
          </cell>
          <cell r="M626">
            <v>5744.86</v>
          </cell>
          <cell r="P626" t="str">
            <v xml:space="preserve"> </v>
          </cell>
          <cell r="R626">
            <v>5700</v>
          </cell>
          <cell r="S626">
            <v>5700</v>
          </cell>
          <cell r="T626">
            <v>5700</v>
          </cell>
          <cell r="U626">
            <v>5700</v>
          </cell>
          <cell r="V626">
            <v>5700</v>
          </cell>
          <cell r="X626">
            <v>5700</v>
          </cell>
          <cell r="Y626">
            <v>5700</v>
          </cell>
          <cell r="Z626">
            <v>5700</v>
          </cell>
          <cell r="AA626">
            <v>5700</v>
          </cell>
        </row>
        <row r="627">
          <cell r="G627">
            <v>125528290</v>
          </cell>
          <cell r="H627" t="str">
            <v>Sonstige Zuwendungen für konsumtive Zwecke</v>
          </cell>
          <cell r="L627">
            <v>0</v>
          </cell>
          <cell r="M627">
            <v>73740</v>
          </cell>
          <cell r="P627" t="str">
            <v xml:space="preserve"> </v>
          </cell>
          <cell r="R627">
            <v>0</v>
          </cell>
          <cell r="T627">
            <v>0</v>
          </cell>
          <cell r="U627">
            <v>0</v>
          </cell>
          <cell r="V627">
            <v>0</v>
          </cell>
          <cell r="Y627">
            <v>0</v>
          </cell>
          <cell r="Z627">
            <v>0</v>
          </cell>
          <cell r="AA627">
            <v>0</v>
          </cell>
        </row>
        <row r="628">
          <cell r="G628">
            <v>125533107</v>
          </cell>
          <cell r="H628" t="str">
            <v xml:space="preserve">Zuweisungen des Bundes für Brücken- und Tunnelbauten     </v>
          </cell>
          <cell r="I628">
            <v>725</v>
          </cell>
          <cell r="J628">
            <v>789856.71</v>
          </cell>
          <cell r="K628">
            <v>9027.11</v>
          </cell>
          <cell r="L628">
            <v>0</v>
          </cell>
          <cell r="M628">
            <v>0</v>
          </cell>
          <cell r="P628" t="str">
            <v xml:space="preserve"> </v>
          </cell>
          <cell r="R628">
            <v>0</v>
          </cell>
          <cell r="S628">
            <v>0</v>
          </cell>
          <cell r="T628">
            <v>0</v>
          </cell>
          <cell r="U628">
            <v>0</v>
          </cell>
          <cell r="V628">
            <v>0</v>
          </cell>
          <cell r="X628">
            <v>300000</v>
          </cell>
          <cell r="Y628">
            <v>0</v>
          </cell>
          <cell r="Z628">
            <v>0</v>
          </cell>
          <cell r="AA628">
            <v>0</v>
          </cell>
        </row>
        <row r="629">
          <cell r="G629">
            <v>125534102</v>
          </cell>
          <cell r="H629" t="str">
            <v xml:space="preserve">Beiträge für Investitionsmaßnahmen     </v>
          </cell>
          <cell r="I629">
            <v>725</v>
          </cell>
          <cell r="J629">
            <v>2101341.0499999998</v>
          </cell>
          <cell r="K629">
            <v>132420.69</v>
          </cell>
          <cell r="L629">
            <v>481000</v>
          </cell>
          <cell r="M629">
            <v>1715349.87</v>
          </cell>
          <cell r="P629" t="str">
            <v xml:space="preserve"> </v>
          </cell>
          <cell r="R629">
            <v>45300</v>
          </cell>
          <cell r="S629">
            <v>0</v>
          </cell>
          <cell r="T629">
            <v>1249000</v>
          </cell>
          <cell r="U629">
            <v>1249000</v>
          </cell>
          <cell r="V629">
            <v>1249000</v>
          </cell>
          <cell r="X629">
            <v>0</v>
          </cell>
          <cell r="Y629">
            <v>559000</v>
          </cell>
          <cell r="Z629">
            <v>559000</v>
          </cell>
          <cell r="AA629">
            <v>559000</v>
          </cell>
        </row>
        <row r="630">
          <cell r="G630">
            <v>125551101</v>
          </cell>
          <cell r="H630" t="str">
            <v xml:space="preserve">Geschäftsbedarf      </v>
          </cell>
          <cell r="I630">
            <v>11</v>
          </cell>
          <cell r="J630">
            <v>29862.6</v>
          </cell>
          <cell r="K630">
            <v>30718.560000000001</v>
          </cell>
          <cell r="L630">
            <v>50000</v>
          </cell>
          <cell r="M630">
            <v>29180.45</v>
          </cell>
          <cell r="P630" t="str">
            <v xml:space="preserve"> </v>
          </cell>
          <cell r="R630">
            <v>50000</v>
          </cell>
          <cell r="S630">
            <v>50000</v>
          </cell>
          <cell r="T630">
            <v>50000</v>
          </cell>
          <cell r="U630">
            <v>50000</v>
          </cell>
          <cell r="V630">
            <v>50000</v>
          </cell>
          <cell r="X630">
            <v>50000</v>
          </cell>
          <cell r="Y630">
            <v>50000</v>
          </cell>
          <cell r="Z630">
            <v>50000</v>
          </cell>
          <cell r="AA630">
            <v>50000</v>
          </cell>
        </row>
        <row r="631">
          <cell r="G631">
            <v>125551140</v>
          </cell>
          <cell r="H631" t="str">
            <v xml:space="preserve">Geräte, Ausstattungs- und Ausrüstungsgegenstände     </v>
          </cell>
          <cell r="I631">
            <v>11</v>
          </cell>
          <cell r="J631">
            <v>51652.97</v>
          </cell>
          <cell r="K631">
            <v>33823.040000000001</v>
          </cell>
          <cell r="L631">
            <v>30000</v>
          </cell>
          <cell r="M631">
            <v>15224.96</v>
          </cell>
          <cell r="P631" t="str">
            <v xml:space="preserve"> </v>
          </cell>
          <cell r="R631">
            <v>30000</v>
          </cell>
          <cell r="S631">
            <v>30000</v>
          </cell>
          <cell r="T631">
            <v>30000</v>
          </cell>
          <cell r="U631">
            <v>30000</v>
          </cell>
          <cell r="V631">
            <v>30000</v>
          </cell>
          <cell r="X631">
            <v>30000</v>
          </cell>
          <cell r="Y631">
            <v>30000</v>
          </cell>
          <cell r="Z631">
            <v>30000</v>
          </cell>
          <cell r="AA631">
            <v>30000</v>
          </cell>
        </row>
        <row r="632">
          <cell r="G632">
            <v>125551403</v>
          </cell>
          <cell r="H632" t="str">
            <v xml:space="preserve">Ausgaben für die Haltung von Fahrzeugen     </v>
          </cell>
          <cell r="I632">
            <v>711</v>
          </cell>
          <cell r="J632">
            <v>28594.28</v>
          </cell>
          <cell r="K632">
            <v>29287.919999999998</v>
          </cell>
          <cell r="L632">
            <v>40000</v>
          </cell>
          <cell r="M632">
            <v>33058.239999999998</v>
          </cell>
          <cell r="P632" t="str">
            <v xml:space="preserve"> </v>
          </cell>
          <cell r="R632">
            <v>40000</v>
          </cell>
          <cell r="S632">
            <v>40000</v>
          </cell>
          <cell r="T632">
            <v>40000</v>
          </cell>
          <cell r="U632">
            <v>40000</v>
          </cell>
          <cell r="V632">
            <v>40000</v>
          </cell>
          <cell r="X632">
            <v>40000</v>
          </cell>
          <cell r="Y632">
            <v>40000</v>
          </cell>
          <cell r="Z632">
            <v>40000</v>
          </cell>
          <cell r="AA632">
            <v>40000</v>
          </cell>
        </row>
        <row r="633">
          <cell r="G633">
            <v>125551408</v>
          </cell>
          <cell r="H633" t="str">
            <v xml:space="preserve">Dienst- und Schutzkleidung      </v>
          </cell>
          <cell r="I633">
            <v>11</v>
          </cell>
          <cell r="J633">
            <v>4369.78</v>
          </cell>
          <cell r="K633">
            <v>248.62</v>
          </cell>
          <cell r="L633">
            <v>2000</v>
          </cell>
          <cell r="M633">
            <v>771.47</v>
          </cell>
          <cell r="P633" t="str">
            <v xml:space="preserve"> </v>
          </cell>
          <cell r="R633">
            <v>2000</v>
          </cell>
          <cell r="S633">
            <v>2000</v>
          </cell>
          <cell r="T633">
            <v>2000</v>
          </cell>
          <cell r="U633">
            <v>2000</v>
          </cell>
          <cell r="V633">
            <v>2000</v>
          </cell>
          <cell r="X633">
            <v>2000</v>
          </cell>
          <cell r="Y633">
            <v>2000</v>
          </cell>
          <cell r="Z633">
            <v>2000</v>
          </cell>
          <cell r="AA633">
            <v>2000</v>
          </cell>
        </row>
        <row r="634">
          <cell r="G634">
            <v>125551701</v>
          </cell>
          <cell r="H634" t="str">
            <v xml:space="preserve">Bewirtschaftungsausgaben      </v>
          </cell>
          <cell r="I634">
            <v>711</v>
          </cell>
          <cell r="J634">
            <v>21658933.489999998</v>
          </cell>
          <cell r="K634">
            <v>26497643.969999999</v>
          </cell>
          <cell r="L634">
            <v>24979000</v>
          </cell>
          <cell r="M634">
            <v>26726497.460000001</v>
          </cell>
          <cell r="P634" t="str">
            <v xml:space="preserve"> </v>
          </cell>
          <cell r="R634">
            <v>24645000</v>
          </cell>
          <cell r="S634">
            <v>24645000</v>
          </cell>
          <cell r="T634">
            <v>28167000</v>
          </cell>
          <cell r="U634">
            <v>28167000</v>
          </cell>
          <cell r="V634">
            <v>28167000</v>
          </cell>
          <cell r="X634">
            <v>24645000</v>
          </cell>
          <cell r="Y634">
            <v>27531000</v>
          </cell>
          <cell r="Z634">
            <v>27531000</v>
          </cell>
          <cell r="AA634">
            <v>27531000</v>
          </cell>
        </row>
        <row r="635">
          <cell r="G635">
            <v>125551710</v>
          </cell>
          <cell r="H635" t="str">
            <v xml:space="preserve">Mobile und sonstige behelfsmäßige Unterkünfte     </v>
          </cell>
          <cell r="I635">
            <v>711</v>
          </cell>
          <cell r="J635">
            <v>68116.83</v>
          </cell>
          <cell r="K635">
            <v>61239.3</v>
          </cell>
          <cell r="L635">
            <v>100000</v>
          </cell>
          <cell r="M635">
            <v>49144.15</v>
          </cell>
          <cell r="P635" t="str">
            <v xml:space="preserve"> </v>
          </cell>
          <cell r="R635">
            <v>100000</v>
          </cell>
          <cell r="S635">
            <v>100000</v>
          </cell>
          <cell r="T635">
            <v>150000</v>
          </cell>
          <cell r="U635">
            <v>100000</v>
          </cell>
          <cell r="V635">
            <v>100000</v>
          </cell>
          <cell r="W635">
            <v>100000</v>
          </cell>
          <cell r="X635">
            <v>100000</v>
          </cell>
          <cell r="Y635">
            <v>150000</v>
          </cell>
          <cell r="Z635">
            <v>100000</v>
          </cell>
          <cell r="AA635">
            <v>100000</v>
          </cell>
          <cell r="AB635">
            <v>100000</v>
          </cell>
        </row>
        <row r="636">
          <cell r="G636">
            <v>125551801</v>
          </cell>
          <cell r="H636" t="str">
            <v xml:space="preserve">Mieten für Grundstücke, Gebäude und Räume     </v>
          </cell>
          <cell r="I636">
            <v>711</v>
          </cell>
          <cell r="J636">
            <v>80923.73</v>
          </cell>
          <cell r="K636">
            <v>90849.04</v>
          </cell>
          <cell r="L636">
            <v>85000</v>
          </cell>
          <cell r="M636">
            <v>83372.320000000007</v>
          </cell>
          <cell r="P636" t="str">
            <v xml:space="preserve"> </v>
          </cell>
          <cell r="R636">
            <v>85000</v>
          </cell>
          <cell r="S636">
            <v>85000</v>
          </cell>
          <cell r="T636">
            <v>85000</v>
          </cell>
          <cell r="U636">
            <v>85000</v>
          </cell>
          <cell r="V636">
            <v>85000</v>
          </cell>
          <cell r="X636">
            <v>85000</v>
          </cell>
          <cell r="Y636">
            <v>85000</v>
          </cell>
          <cell r="Z636">
            <v>85000</v>
          </cell>
          <cell r="AA636">
            <v>85000</v>
          </cell>
        </row>
        <row r="637">
          <cell r="G637">
            <v>125551802</v>
          </cell>
          <cell r="H637" t="str">
            <v xml:space="preserve">Mieten für Fahrzeuge      </v>
          </cell>
          <cell r="I637">
            <v>711</v>
          </cell>
          <cell r="J637">
            <v>52292.42</v>
          </cell>
          <cell r="K637">
            <v>53519.55</v>
          </cell>
          <cell r="L637">
            <v>28000</v>
          </cell>
          <cell r="M637">
            <v>27721.439999999999</v>
          </cell>
          <cell r="P637" t="str">
            <v xml:space="preserve"> </v>
          </cell>
          <cell r="R637">
            <v>42000</v>
          </cell>
          <cell r="S637">
            <v>28000</v>
          </cell>
          <cell r="T637">
            <v>28000</v>
          </cell>
          <cell r="U637">
            <v>28000</v>
          </cell>
          <cell r="V637">
            <v>28000</v>
          </cell>
          <cell r="W637">
            <v>20000</v>
          </cell>
          <cell r="X637">
            <v>28000</v>
          </cell>
          <cell r="Y637">
            <v>28000</v>
          </cell>
          <cell r="Z637">
            <v>28000</v>
          </cell>
          <cell r="AA637">
            <v>28000</v>
          </cell>
          <cell r="AB637">
            <v>20000</v>
          </cell>
        </row>
        <row r="638">
          <cell r="G638">
            <v>125551910</v>
          </cell>
          <cell r="H638" t="str">
            <v xml:space="preserve">Kleiner Unterhaltungsbedarf      </v>
          </cell>
          <cell r="I638">
            <v>725</v>
          </cell>
          <cell r="J638">
            <v>6658.9</v>
          </cell>
          <cell r="K638">
            <v>0</v>
          </cell>
          <cell r="L638">
            <v>2000</v>
          </cell>
          <cell r="M638">
            <v>0</v>
          </cell>
          <cell r="P638" t="str">
            <v xml:space="preserve"> </v>
          </cell>
          <cell r="R638">
            <v>2000</v>
          </cell>
          <cell r="S638">
            <v>2000</v>
          </cell>
          <cell r="T638">
            <v>2000</v>
          </cell>
          <cell r="U638">
            <v>2000</v>
          </cell>
          <cell r="V638">
            <v>2000</v>
          </cell>
          <cell r="X638">
            <v>2000</v>
          </cell>
          <cell r="Y638">
            <v>2000</v>
          </cell>
          <cell r="Z638">
            <v>2000</v>
          </cell>
          <cell r="AA638">
            <v>2000</v>
          </cell>
        </row>
        <row r="639">
          <cell r="G639">
            <v>125552102</v>
          </cell>
          <cell r="H639" t="str">
            <v xml:space="preserve">Unterhaltung von Brücken, Tunnel und Ingenieurbauwerken im Zuge von Straßen und Wegen  </v>
          </cell>
          <cell r="I639">
            <v>725</v>
          </cell>
          <cell r="J639">
            <v>7427802.9299999997</v>
          </cell>
          <cell r="K639">
            <v>10845924.890000001</v>
          </cell>
          <cell r="L639">
            <v>9500000</v>
          </cell>
          <cell r="M639">
            <v>8250072.8899999997</v>
          </cell>
          <cell r="P639" t="str">
            <v xml:space="preserve"> </v>
          </cell>
          <cell r="R639">
            <v>10500000</v>
          </cell>
          <cell r="S639">
            <v>9500000</v>
          </cell>
          <cell r="T639">
            <v>10500000</v>
          </cell>
          <cell r="U639">
            <v>9500000</v>
          </cell>
          <cell r="V639">
            <v>9500000</v>
          </cell>
          <cell r="W639">
            <v>6500000</v>
          </cell>
          <cell r="X639">
            <v>9500000</v>
          </cell>
          <cell r="Y639">
            <v>10500000</v>
          </cell>
          <cell r="Z639">
            <v>9500000</v>
          </cell>
          <cell r="AA639">
            <v>9500000</v>
          </cell>
          <cell r="AB639">
            <v>6500000</v>
          </cell>
        </row>
        <row r="640">
          <cell r="G640">
            <v>125552103</v>
          </cell>
          <cell r="H640" t="str">
            <v xml:space="preserve">Unterhaltung baulicher Anlagen des Wasserstraßenbaus und der Wasserwirtschaft    </v>
          </cell>
          <cell r="I640">
            <v>623</v>
          </cell>
          <cell r="J640">
            <v>7492753.1699999999</v>
          </cell>
          <cell r="K640">
            <v>7691113.9199999999</v>
          </cell>
          <cell r="L640">
            <v>7000000</v>
          </cell>
          <cell r="M640">
            <v>5446172.6299999999</v>
          </cell>
          <cell r="P640" t="str">
            <v xml:space="preserve"> </v>
          </cell>
          <cell r="R640">
            <v>7000000</v>
          </cell>
          <cell r="S640">
            <v>7000000</v>
          </cell>
          <cell r="T640">
            <v>7000000</v>
          </cell>
          <cell r="U640">
            <v>7000000</v>
          </cell>
          <cell r="V640">
            <v>7000000</v>
          </cell>
          <cell r="W640">
            <v>7000000</v>
          </cell>
          <cell r="X640">
            <v>7000000</v>
          </cell>
          <cell r="Y640">
            <v>7000000</v>
          </cell>
          <cell r="Z640">
            <v>7000000</v>
          </cell>
          <cell r="AA640">
            <v>7000000</v>
          </cell>
          <cell r="AB640">
            <v>7000000</v>
          </cell>
        </row>
        <row r="641">
          <cell r="G641">
            <v>125552105</v>
          </cell>
          <cell r="H641" t="str">
            <v xml:space="preserve">Unterhaltung von wasserwirtschaftlichen Anlagen in Gebieten Berlins mit hohen Grundwasserständen   </v>
          </cell>
          <cell r="I641">
            <v>623</v>
          </cell>
          <cell r="J641">
            <v>334616.87</v>
          </cell>
          <cell r="K641">
            <v>485229.72</v>
          </cell>
          <cell r="L641">
            <v>300000</v>
          </cell>
          <cell r="M641">
            <v>575498.1</v>
          </cell>
          <cell r="P641" t="str">
            <v xml:space="preserve"> </v>
          </cell>
          <cell r="R641">
            <v>300000</v>
          </cell>
          <cell r="S641">
            <v>300000</v>
          </cell>
          <cell r="T641">
            <v>600000</v>
          </cell>
          <cell r="U641">
            <v>500000</v>
          </cell>
          <cell r="V641">
            <v>500000</v>
          </cell>
          <cell r="W641">
            <v>400000</v>
          </cell>
          <cell r="X641">
            <v>300000</v>
          </cell>
          <cell r="Y641">
            <v>600000</v>
          </cell>
          <cell r="Z641">
            <v>500000</v>
          </cell>
          <cell r="AA641">
            <v>500000</v>
          </cell>
          <cell r="AB641">
            <v>400000</v>
          </cell>
        </row>
        <row r="642">
          <cell r="G642">
            <v>125552117</v>
          </cell>
          <cell r="H642" t="str">
            <v xml:space="preserve">Ufersanierung      </v>
          </cell>
          <cell r="I642">
            <v>623</v>
          </cell>
          <cell r="J642">
            <v>116570.96</v>
          </cell>
          <cell r="K642">
            <v>207721.13</v>
          </cell>
          <cell r="L642">
            <v>200000</v>
          </cell>
          <cell r="M642">
            <v>45094.2</v>
          </cell>
          <cell r="P642" t="str">
            <v xml:space="preserve"> </v>
          </cell>
          <cell r="R642">
            <v>200000</v>
          </cell>
          <cell r="S642">
            <v>200000</v>
          </cell>
          <cell r="T642">
            <v>200000</v>
          </cell>
          <cell r="U642">
            <v>200000</v>
          </cell>
          <cell r="V642">
            <v>200000</v>
          </cell>
          <cell r="W642">
            <v>200000</v>
          </cell>
          <cell r="X642">
            <v>200000</v>
          </cell>
          <cell r="Y642">
            <v>200000</v>
          </cell>
          <cell r="Z642">
            <v>200000</v>
          </cell>
          <cell r="AA642">
            <v>200000</v>
          </cell>
          <cell r="AB642">
            <v>200000</v>
          </cell>
        </row>
        <row r="643">
          <cell r="G643">
            <v>125552120</v>
          </cell>
          <cell r="H643" t="str">
            <v xml:space="preserve">Graffitibeseitigung an Bauwerken der Hauptverwaltung     </v>
          </cell>
          <cell r="I643">
            <v>332</v>
          </cell>
          <cell r="J643">
            <v>111631.09</v>
          </cell>
          <cell r="K643">
            <v>84267.7</v>
          </cell>
          <cell r="L643">
            <v>150000</v>
          </cell>
          <cell r="M643">
            <v>93471.75</v>
          </cell>
          <cell r="P643" t="str">
            <v xml:space="preserve"> </v>
          </cell>
          <cell r="R643">
            <v>150000</v>
          </cell>
          <cell r="S643">
            <v>150000</v>
          </cell>
          <cell r="T643">
            <v>150000</v>
          </cell>
          <cell r="U643">
            <v>150000</v>
          </cell>
          <cell r="V643">
            <v>150000</v>
          </cell>
          <cell r="W643">
            <v>150000</v>
          </cell>
          <cell r="X643">
            <v>150000</v>
          </cell>
          <cell r="Y643">
            <v>150000</v>
          </cell>
          <cell r="Z643">
            <v>150000</v>
          </cell>
          <cell r="AA643">
            <v>150000</v>
          </cell>
          <cell r="AB643">
            <v>150000</v>
          </cell>
        </row>
        <row r="644">
          <cell r="G644">
            <v>125552501</v>
          </cell>
          <cell r="H644" t="str">
            <v xml:space="preserve">Aus- und Fortbildung      </v>
          </cell>
          <cell r="I644">
            <v>711</v>
          </cell>
          <cell r="J644">
            <v>37559.360000000001</v>
          </cell>
          <cell r="K644">
            <v>31914.01</v>
          </cell>
          <cell r="L644">
            <v>40000</v>
          </cell>
          <cell r="M644">
            <v>13313.45</v>
          </cell>
          <cell r="P644" t="str">
            <v xml:space="preserve"> </v>
          </cell>
          <cell r="R644">
            <v>40000</v>
          </cell>
          <cell r="S644">
            <v>40000</v>
          </cell>
          <cell r="T644">
            <v>40000</v>
          </cell>
          <cell r="U644">
            <v>40000</v>
          </cell>
          <cell r="V644">
            <v>40000</v>
          </cell>
          <cell r="X644">
            <v>40000</v>
          </cell>
          <cell r="Y644">
            <v>40000</v>
          </cell>
          <cell r="Z644">
            <v>40000</v>
          </cell>
          <cell r="AA644">
            <v>40000</v>
          </cell>
        </row>
        <row r="645">
          <cell r="G645">
            <v>125552610</v>
          </cell>
          <cell r="H645" t="str">
            <v xml:space="preserve">Gutachten      </v>
          </cell>
          <cell r="I645">
            <v>711</v>
          </cell>
          <cell r="J645">
            <v>37109.14</v>
          </cell>
          <cell r="K645">
            <v>110249.16</v>
          </cell>
          <cell r="L645">
            <v>100000</v>
          </cell>
          <cell r="M645">
            <v>110166.57</v>
          </cell>
          <cell r="P645" t="str">
            <v xml:space="preserve"> </v>
          </cell>
          <cell r="R645">
            <v>100000</v>
          </cell>
          <cell r="S645">
            <v>100000</v>
          </cell>
          <cell r="T645">
            <v>110000</v>
          </cell>
          <cell r="U645">
            <v>110000</v>
          </cell>
          <cell r="V645">
            <v>110000</v>
          </cell>
          <cell r="W645">
            <v>100000</v>
          </cell>
          <cell r="X645">
            <v>100000</v>
          </cell>
          <cell r="Y645">
            <v>110000</v>
          </cell>
          <cell r="Z645">
            <v>110000</v>
          </cell>
          <cell r="AA645">
            <v>110000</v>
          </cell>
          <cell r="AB645">
            <v>100000</v>
          </cell>
        </row>
        <row r="646">
          <cell r="G646">
            <v>125552703</v>
          </cell>
          <cell r="H646" t="str">
            <v xml:space="preserve">Dienstreisen      </v>
          </cell>
          <cell r="I646">
            <v>11</v>
          </cell>
          <cell r="J646">
            <v>27547.35</v>
          </cell>
          <cell r="K646">
            <v>22323.45</v>
          </cell>
          <cell r="L646">
            <v>35000</v>
          </cell>
          <cell r="M646">
            <v>27910.55</v>
          </cell>
          <cell r="P646" t="str">
            <v xml:space="preserve"> </v>
          </cell>
          <cell r="R646">
            <v>35000</v>
          </cell>
          <cell r="S646">
            <v>35000</v>
          </cell>
          <cell r="T646">
            <v>35000</v>
          </cell>
          <cell r="U646">
            <v>35000</v>
          </cell>
          <cell r="V646">
            <v>35000</v>
          </cell>
          <cell r="X646">
            <v>35000</v>
          </cell>
          <cell r="Y646">
            <v>35000</v>
          </cell>
          <cell r="Z646">
            <v>35000</v>
          </cell>
          <cell r="AA646">
            <v>35000</v>
          </cell>
        </row>
        <row r="647">
          <cell r="G647">
            <v>125553108</v>
          </cell>
          <cell r="H647" t="str">
            <v>Besucher/innen-Betreuung</v>
          </cell>
          <cell r="V647">
            <v>1000</v>
          </cell>
          <cell r="AA647">
            <v>1000</v>
          </cell>
        </row>
        <row r="648">
          <cell r="G648">
            <v>125553111</v>
          </cell>
          <cell r="H648" t="str">
            <v xml:space="preserve">Ausschreibungen, Bekanntmachungen     </v>
          </cell>
          <cell r="I648">
            <v>711</v>
          </cell>
          <cell r="J648">
            <v>4884.49</v>
          </cell>
          <cell r="K648">
            <v>12558.17</v>
          </cell>
          <cell r="L648">
            <v>5000</v>
          </cell>
          <cell r="M648">
            <v>9973.69</v>
          </cell>
          <cell r="P648" t="str">
            <v xml:space="preserve"> </v>
          </cell>
          <cell r="R648">
            <v>5000</v>
          </cell>
          <cell r="S648">
            <v>5000</v>
          </cell>
          <cell r="T648">
            <v>10000</v>
          </cell>
          <cell r="U648">
            <v>10000</v>
          </cell>
          <cell r="V648">
            <v>10000</v>
          </cell>
          <cell r="X648">
            <v>5000</v>
          </cell>
          <cell r="Y648">
            <v>10000</v>
          </cell>
          <cell r="Z648">
            <v>10000</v>
          </cell>
          <cell r="AA648">
            <v>10000</v>
          </cell>
        </row>
        <row r="649">
          <cell r="G649">
            <v>125554010</v>
          </cell>
          <cell r="H649" t="str">
            <v xml:space="preserve">Dienstleistungen      </v>
          </cell>
          <cell r="I649">
            <v>711</v>
          </cell>
          <cell r="J649">
            <v>1028656.02</v>
          </cell>
          <cell r="K649">
            <v>844689.95</v>
          </cell>
          <cell r="L649">
            <v>660000</v>
          </cell>
          <cell r="M649">
            <v>600430.18000000005</v>
          </cell>
          <cell r="P649" t="str">
            <v xml:space="preserve"> </v>
          </cell>
          <cell r="R649">
            <v>660000</v>
          </cell>
          <cell r="S649">
            <v>660000</v>
          </cell>
          <cell r="T649">
            <v>810000</v>
          </cell>
          <cell r="U649">
            <v>810000</v>
          </cell>
          <cell r="V649">
            <v>810000</v>
          </cell>
          <cell r="W649">
            <v>600000</v>
          </cell>
          <cell r="X649">
            <v>660000</v>
          </cell>
          <cell r="Y649">
            <v>810000</v>
          </cell>
          <cell r="Z649">
            <v>810000</v>
          </cell>
          <cell r="AA649">
            <v>810000</v>
          </cell>
          <cell r="AB649">
            <v>600000</v>
          </cell>
        </row>
        <row r="650">
          <cell r="G650">
            <v>125554027</v>
          </cell>
          <cell r="H650" t="str">
            <v xml:space="preserve">Entwurfs- und Bauleitungskosten     </v>
          </cell>
          <cell r="I650">
            <v>721</v>
          </cell>
          <cell r="J650">
            <v>5434243.6900000004</v>
          </cell>
          <cell r="K650">
            <v>5512353.9900000002</v>
          </cell>
          <cell r="L650">
            <v>6900000</v>
          </cell>
          <cell r="M650">
            <v>7477881.5700000003</v>
          </cell>
          <cell r="P650" t="str">
            <v xml:space="preserve"> </v>
          </cell>
          <cell r="R650">
            <v>6900000</v>
          </cell>
          <cell r="S650">
            <v>6900000</v>
          </cell>
          <cell r="T650">
            <v>7250000</v>
          </cell>
          <cell r="U650">
            <v>6900000</v>
          </cell>
          <cell r="V650">
            <v>6900000</v>
          </cell>
          <cell r="W650">
            <v>6950000</v>
          </cell>
          <cell r="X650">
            <v>6900000</v>
          </cell>
          <cell r="Y650">
            <v>8000000</v>
          </cell>
          <cell r="Z650">
            <v>6900000</v>
          </cell>
          <cell r="AA650">
            <v>6900000</v>
          </cell>
          <cell r="AB650">
            <v>6950000</v>
          </cell>
        </row>
        <row r="651">
          <cell r="G651">
            <v>125554030</v>
          </cell>
          <cell r="H651" t="str">
            <v xml:space="preserve">Beseitigung nichtchemischer Kampfmittel und ehemaliger Kampf- und Schutzanlagen    </v>
          </cell>
          <cell r="I651">
            <v>711</v>
          </cell>
          <cell r="J651">
            <v>1543127.06</v>
          </cell>
          <cell r="K651">
            <v>1039658.63</v>
          </cell>
          <cell r="L651">
            <v>1900000</v>
          </cell>
          <cell r="M651">
            <v>2499721.79</v>
          </cell>
          <cell r="P651" t="str">
            <v xml:space="preserve"> </v>
          </cell>
          <cell r="R651">
            <v>1650000</v>
          </cell>
          <cell r="S651">
            <v>1900000</v>
          </cell>
          <cell r="T651">
            <v>2100000</v>
          </cell>
          <cell r="U651">
            <v>1900000</v>
          </cell>
          <cell r="V651">
            <v>1900000</v>
          </cell>
          <cell r="W651">
            <v>1000000</v>
          </cell>
          <cell r="X651">
            <v>1900000</v>
          </cell>
          <cell r="Y651">
            <v>2100000</v>
          </cell>
          <cell r="Z651">
            <v>1900000</v>
          </cell>
          <cell r="AA651">
            <v>1900000</v>
          </cell>
          <cell r="AB651">
            <v>1000000</v>
          </cell>
        </row>
        <row r="652">
          <cell r="G652">
            <v>125554031</v>
          </cell>
          <cell r="H652" t="str">
            <v xml:space="preserve">Beseitigung von Bodenverunreinigungen     </v>
          </cell>
          <cell r="I652">
            <v>711</v>
          </cell>
          <cell r="J652">
            <v>1874309.05</v>
          </cell>
          <cell r="K652">
            <v>925629.02</v>
          </cell>
          <cell r="L652">
            <v>1100000</v>
          </cell>
          <cell r="M652">
            <v>382675.81</v>
          </cell>
          <cell r="P652" t="str">
            <v xml:space="preserve"> </v>
          </cell>
          <cell r="R652">
            <v>1100000</v>
          </cell>
          <cell r="S652">
            <v>1100000</v>
          </cell>
          <cell r="T652">
            <v>1100000</v>
          </cell>
          <cell r="U652">
            <v>1100000</v>
          </cell>
          <cell r="V652">
            <v>1100000</v>
          </cell>
          <cell r="W652">
            <v>700000</v>
          </cell>
          <cell r="X652">
            <v>1100000</v>
          </cell>
          <cell r="Y652">
            <v>1100000</v>
          </cell>
          <cell r="Z652">
            <v>1100000</v>
          </cell>
          <cell r="AA652">
            <v>1100000</v>
          </cell>
          <cell r="AB652">
            <v>700000</v>
          </cell>
        </row>
        <row r="653">
          <cell r="G653">
            <v>125554040</v>
          </cell>
          <cell r="H653" t="str">
            <v xml:space="preserve">Bauvorbereitungsmittel      </v>
          </cell>
          <cell r="I653">
            <v>711</v>
          </cell>
          <cell r="J653">
            <v>500978.48</v>
          </cell>
          <cell r="K653">
            <v>799098.1</v>
          </cell>
          <cell r="L653">
            <v>1000000</v>
          </cell>
          <cell r="M653">
            <v>1049389.5</v>
          </cell>
          <cell r="P653" t="str">
            <v xml:space="preserve"> </v>
          </cell>
          <cell r="R653">
            <v>1300000</v>
          </cell>
          <cell r="S653">
            <v>1000000</v>
          </cell>
          <cell r="T653">
            <v>2100000</v>
          </cell>
          <cell r="U653">
            <v>2100000</v>
          </cell>
          <cell r="V653">
            <v>2100000</v>
          </cell>
          <cell r="W653">
            <v>1000000</v>
          </cell>
          <cell r="X653">
            <v>1000000</v>
          </cell>
          <cell r="Y653">
            <v>1800000</v>
          </cell>
          <cell r="Z653">
            <v>1800000</v>
          </cell>
          <cell r="AA653">
            <v>1800000</v>
          </cell>
          <cell r="AB653">
            <v>1000000</v>
          </cell>
        </row>
        <row r="654">
          <cell r="G654">
            <v>125554049</v>
          </cell>
          <cell r="H654" t="str">
            <v xml:space="preserve">Leistungen für die öffentliche Beleuchtung     </v>
          </cell>
          <cell r="I654">
            <v>726</v>
          </cell>
          <cell r="J654">
            <v>7341828.6399999997</v>
          </cell>
          <cell r="K654">
            <v>9774656.8399999999</v>
          </cell>
          <cell r="L654">
            <v>12900000</v>
          </cell>
          <cell r="M654">
            <v>7053385.9400000004</v>
          </cell>
          <cell r="P654" t="str">
            <v xml:space="preserve"> </v>
          </cell>
          <cell r="R654">
            <v>12900000</v>
          </cell>
          <cell r="S654">
            <v>12900000</v>
          </cell>
          <cell r="T654">
            <v>11500000</v>
          </cell>
          <cell r="U654">
            <v>11500000</v>
          </cell>
          <cell r="V654">
            <v>11500000</v>
          </cell>
          <cell r="W654">
            <v>3000000</v>
          </cell>
          <cell r="X654">
            <v>12900000</v>
          </cell>
          <cell r="Y654">
            <v>11500000</v>
          </cell>
          <cell r="Z654">
            <v>11500000</v>
          </cell>
          <cell r="AA654">
            <v>11500000</v>
          </cell>
          <cell r="AB654">
            <v>3000000</v>
          </cell>
        </row>
        <row r="655">
          <cell r="G655">
            <v>125554225</v>
          </cell>
          <cell r="H655" t="str">
            <v xml:space="preserve">Koordinierung Alexanderplatz/ Innerer Bereich     </v>
          </cell>
          <cell r="I655">
            <v>725</v>
          </cell>
          <cell r="J655">
            <v>58806.58</v>
          </cell>
          <cell r="K655">
            <v>29471.5</v>
          </cell>
          <cell r="L655">
            <v>0</v>
          </cell>
          <cell r="M655">
            <v>0</v>
          </cell>
          <cell r="P655" t="str">
            <v xml:space="preserve"> </v>
          </cell>
          <cell r="R655">
            <v>0</v>
          </cell>
          <cell r="S655">
            <v>0</v>
          </cell>
          <cell r="T655">
            <v>0</v>
          </cell>
          <cell r="U655">
            <v>0</v>
          </cell>
          <cell r="V655">
            <v>0</v>
          </cell>
          <cell r="X655">
            <v>0</v>
          </cell>
          <cell r="Y655">
            <v>0</v>
          </cell>
          <cell r="Z655">
            <v>0</v>
          </cell>
          <cell r="AA655">
            <v>0</v>
          </cell>
        </row>
        <row r="656">
          <cell r="G656">
            <v>125554690</v>
          </cell>
          <cell r="H656" t="str">
            <v xml:space="preserve">Sonstige sächliche Verwaltungsausgaben aus zweckgebundenen Einnahmen    </v>
          </cell>
          <cell r="I656">
            <v>711</v>
          </cell>
          <cell r="J656">
            <v>1980.38</v>
          </cell>
          <cell r="K656">
            <v>776.77</v>
          </cell>
          <cell r="L656">
            <v>0</v>
          </cell>
          <cell r="M656">
            <v>306</v>
          </cell>
          <cell r="P656" t="str">
            <v xml:space="preserve"> </v>
          </cell>
          <cell r="R656">
            <v>0</v>
          </cell>
          <cell r="S656">
            <v>0</v>
          </cell>
          <cell r="T656">
            <v>0</v>
          </cell>
          <cell r="U656">
            <v>0</v>
          </cell>
          <cell r="V656">
            <v>0</v>
          </cell>
          <cell r="X656">
            <v>0</v>
          </cell>
          <cell r="Y656">
            <v>0</v>
          </cell>
          <cell r="Z656">
            <v>0</v>
          </cell>
          <cell r="AA656">
            <v>0</v>
          </cell>
        </row>
        <row r="657">
          <cell r="G657">
            <v>125563107</v>
          </cell>
          <cell r="H657" t="str">
            <v xml:space="preserve">Ersatz von Ausgaben an den Bund     </v>
          </cell>
          <cell r="I657">
            <v>725</v>
          </cell>
          <cell r="J657">
            <v>133166.35999999999</v>
          </cell>
          <cell r="K657">
            <v>128846.99</v>
          </cell>
          <cell r="L657">
            <v>1461000</v>
          </cell>
          <cell r="M657">
            <v>844433.41</v>
          </cell>
          <cell r="P657" t="str">
            <v xml:space="preserve"> </v>
          </cell>
          <cell r="R657">
            <v>1461000</v>
          </cell>
          <cell r="S657">
            <v>1461000</v>
          </cell>
          <cell r="T657">
            <v>1149000</v>
          </cell>
          <cell r="U657">
            <v>1149000</v>
          </cell>
          <cell r="V657">
            <v>1149000</v>
          </cell>
          <cell r="X657">
            <v>1461000</v>
          </cell>
          <cell r="Y657">
            <v>635000</v>
          </cell>
          <cell r="Z657">
            <v>635000</v>
          </cell>
          <cell r="AA657">
            <v>635000</v>
          </cell>
        </row>
        <row r="658">
          <cell r="G658">
            <v>125567101</v>
          </cell>
          <cell r="H658" t="str">
            <v xml:space="preserve">Ersatz von Ausgaben      </v>
          </cell>
          <cell r="I658">
            <v>623</v>
          </cell>
          <cell r="J658">
            <v>514742.16</v>
          </cell>
          <cell r="K658">
            <v>452363.39</v>
          </cell>
          <cell r="L658">
            <v>527000</v>
          </cell>
          <cell r="M658">
            <v>646513.17000000004</v>
          </cell>
          <cell r="P658" t="str">
            <v xml:space="preserve"> </v>
          </cell>
          <cell r="R658">
            <v>527000</v>
          </cell>
          <cell r="S658">
            <v>527000</v>
          </cell>
          <cell r="T658">
            <v>627000</v>
          </cell>
          <cell r="U658">
            <v>627000</v>
          </cell>
          <cell r="V658">
            <v>627000</v>
          </cell>
          <cell r="W658">
            <v>200000</v>
          </cell>
          <cell r="X658">
            <v>527000</v>
          </cell>
          <cell r="Y658">
            <v>627000</v>
          </cell>
          <cell r="Z658">
            <v>627000</v>
          </cell>
          <cell r="AA658">
            <v>627000</v>
          </cell>
          <cell r="AB658">
            <v>200000</v>
          </cell>
        </row>
        <row r="659">
          <cell r="G659">
            <v>125567107</v>
          </cell>
          <cell r="H659" t="str">
            <v xml:space="preserve">Anteil an den Ausgaben für Leitungsverlegungen     </v>
          </cell>
          <cell r="I659">
            <v>711</v>
          </cell>
          <cell r="J659">
            <v>64250.9</v>
          </cell>
          <cell r="K659">
            <v>134702.09</v>
          </cell>
          <cell r="L659">
            <v>100000</v>
          </cell>
          <cell r="M659">
            <v>0</v>
          </cell>
          <cell r="P659" t="str">
            <v xml:space="preserve"> </v>
          </cell>
          <cell r="R659">
            <v>50000</v>
          </cell>
          <cell r="S659">
            <v>50000</v>
          </cell>
          <cell r="T659">
            <v>50000</v>
          </cell>
          <cell r="U659">
            <v>50000</v>
          </cell>
          <cell r="V659">
            <v>50000</v>
          </cell>
          <cell r="X659">
            <v>50000</v>
          </cell>
          <cell r="Y659">
            <v>50000</v>
          </cell>
          <cell r="Z659">
            <v>50000</v>
          </cell>
          <cell r="AA659">
            <v>50000</v>
          </cell>
        </row>
        <row r="660">
          <cell r="G660">
            <v>125567138</v>
          </cell>
          <cell r="H660" t="str">
            <v xml:space="preserve">Kostenersatz für Gewässerschutzanlagen     </v>
          </cell>
          <cell r="I660">
            <v>623</v>
          </cell>
          <cell r="J660">
            <v>20451.68</v>
          </cell>
          <cell r="K660">
            <v>20451.68</v>
          </cell>
          <cell r="L660">
            <v>23500</v>
          </cell>
          <cell r="M660">
            <v>21796.69</v>
          </cell>
          <cell r="P660" t="str">
            <v xml:space="preserve"> </v>
          </cell>
          <cell r="R660">
            <v>23500</v>
          </cell>
          <cell r="S660">
            <v>23500</v>
          </cell>
          <cell r="T660">
            <v>35000</v>
          </cell>
          <cell r="U660">
            <v>35000</v>
          </cell>
          <cell r="V660">
            <v>35000</v>
          </cell>
          <cell r="X660">
            <v>23500</v>
          </cell>
          <cell r="Y660">
            <v>35000</v>
          </cell>
          <cell r="Z660">
            <v>35000</v>
          </cell>
          <cell r="AA660">
            <v>35000</v>
          </cell>
        </row>
        <row r="661">
          <cell r="G661">
            <v>125568102</v>
          </cell>
          <cell r="H661" t="str">
            <v xml:space="preserve">Entschädigungen, Ersatzleistungen     </v>
          </cell>
          <cell r="I661">
            <v>711</v>
          </cell>
          <cell r="J661">
            <v>0</v>
          </cell>
          <cell r="K661">
            <v>0</v>
          </cell>
          <cell r="L661">
            <v>50000</v>
          </cell>
          <cell r="M661">
            <v>0</v>
          </cell>
          <cell r="P661" t="str">
            <v xml:space="preserve"> </v>
          </cell>
          <cell r="R661">
            <v>50000</v>
          </cell>
          <cell r="S661">
            <v>50000</v>
          </cell>
          <cell r="T661">
            <v>50000</v>
          </cell>
          <cell r="U661">
            <v>50000</v>
          </cell>
          <cell r="V661">
            <v>50000</v>
          </cell>
          <cell r="X661">
            <v>50000</v>
          </cell>
          <cell r="Y661">
            <v>50000</v>
          </cell>
          <cell r="Z661">
            <v>50000</v>
          </cell>
          <cell r="AA661">
            <v>50000</v>
          </cell>
        </row>
        <row r="662">
          <cell r="G662">
            <v>125568579</v>
          </cell>
          <cell r="H662" t="str">
            <v xml:space="preserve">Mitgliedsbeiträge      </v>
          </cell>
          <cell r="I662">
            <v>729</v>
          </cell>
          <cell r="J662">
            <v>822</v>
          </cell>
          <cell r="K662">
            <v>353.33</v>
          </cell>
          <cell r="L662">
            <v>1000</v>
          </cell>
          <cell r="M662">
            <v>882</v>
          </cell>
          <cell r="P662" t="str">
            <v xml:space="preserve"> </v>
          </cell>
          <cell r="R662">
            <v>1000</v>
          </cell>
          <cell r="S662">
            <v>1000</v>
          </cell>
          <cell r="T662">
            <v>500</v>
          </cell>
          <cell r="U662">
            <v>500</v>
          </cell>
          <cell r="V662">
            <v>500</v>
          </cell>
          <cell r="X662">
            <v>1000</v>
          </cell>
          <cell r="Y662">
            <v>500</v>
          </cell>
          <cell r="Z662">
            <v>500</v>
          </cell>
          <cell r="AA662">
            <v>500</v>
          </cell>
        </row>
        <row r="663">
          <cell r="G663">
            <v>125572001</v>
          </cell>
          <cell r="H663" t="str">
            <v xml:space="preserve">Maßnahmen des Straßenbaus im Zentralen Bereich und im Bereich des Potsdamer/Leipziger Platzes   </v>
          </cell>
          <cell r="I663">
            <v>725</v>
          </cell>
          <cell r="J663">
            <v>1109147.45</v>
          </cell>
          <cell r="K663">
            <v>1926664.75</v>
          </cell>
          <cell r="L663">
            <v>5070000</v>
          </cell>
          <cell r="M663">
            <v>2583248.4</v>
          </cell>
          <cell r="P663" t="str">
            <v xml:space="preserve"> </v>
          </cell>
          <cell r="R663">
            <v>6031000</v>
          </cell>
          <cell r="S663">
            <v>6286000</v>
          </cell>
          <cell r="T663">
            <v>6050000</v>
          </cell>
          <cell r="U663">
            <v>6050000</v>
          </cell>
          <cell r="V663">
            <v>6050000</v>
          </cell>
          <cell r="W663">
            <v>4750000</v>
          </cell>
          <cell r="X663">
            <v>3885000</v>
          </cell>
          <cell r="Y663">
            <v>6220000</v>
          </cell>
          <cell r="Z663">
            <v>4721000</v>
          </cell>
          <cell r="AA663">
            <v>4721000</v>
          </cell>
          <cell r="AB663">
            <v>3050000</v>
          </cell>
          <cell r="AC663">
            <v>3885000</v>
          </cell>
        </row>
        <row r="664">
          <cell r="G664">
            <v>125572002</v>
          </cell>
          <cell r="H664" t="str">
            <v xml:space="preserve">Aus- und Neubau von Ortsdurchfahrten im Zuge von Bundesstraßen    </v>
          </cell>
          <cell r="I664">
            <v>725</v>
          </cell>
          <cell r="J664">
            <v>1383607.65</v>
          </cell>
          <cell r="K664">
            <v>515055.43</v>
          </cell>
          <cell r="L664">
            <v>2600000</v>
          </cell>
          <cell r="M664">
            <v>297241.40999999997</v>
          </cell>
          <cell r="P664" t="str">
            <v xml:space="preserve"> </v>
          </cell>
          <cell r="R664">
            <v>3514000</v>
          </cell>
          <cell r="S664">
            <v>3755000</v>
          </cell>
          <cell r="T664">
            <v>4350000</v>
          </cell>
          <cell r="U664">
            <v>3850000</v>
          </cell>
          <cell r="V664">
            <v>3850000</v>
          </cell>
          <cell r="W664">
            <v>2700000</v>
          </cell>
          <cell r="X664">
            <v>3843000</v>
          </cell>
          <cell r="Y664">
            <v>4507000</v>
          </cell>
          <cell r="Z664">
            <v>4515000</v>
          </cell>
          <cell r="AA664">
            <v>4515000</v>
          </cell>
          <cell r="AB664">
            <v>4500000</v>
          </cell>
          <cell r="AC664">
            <v>3843000</v>
          </cell>
        </row>
        <row r="665">
          <cell r="G665">
            <v>125572003</v>
          </cell>
          <cell r="H665" t="str">
            <v xml:space="preserve">Neubau einer Straßenverbindung von An der Wuhlheide bis Märkische Allee (Weiterbau der TVO -Tangentialverbindung Ost -)   </v>
          </cell>
          <cell r="I665">
            <v>725</v>
          </cell>
          <cell r="J665">
            <v>0</v>
          </cell>
          <cell r="K665">
            <v>0</v>
          </cell>
          <cell r="L665">
            <v>0</v>
          </cell>
          <cell r="M665">
            <v>0</v>
          </cell>
          <cell r="N665">
            <v>79600000</v>
          </cell>
          <cell r="O665">
            <v>0</v>
          </cell>
          <cell r="P665">
            <v>0</v>
          </cell>
          <cell r="Q665">
            <v>0</v>
          </cell>
          <cell r="R665">
            <v>0</v>
          </cell>
          <cell r="S665">
            <v>0</v>
          </cell>
          <cell r="X665">
            <v>0</v>
          </cell>
          <cell r="Y665">
            <v>0</v>
          </cell>
          <cell r="AC665">
            <v>5000000</v>
          </cell>
        </row>
        <row r="666">
          <cell r="G666">
            <v>125572004</v>
          </cell>
          <cell r="H666" t="str">
            <v xml:space="preserve">Umgestaltung von Stadtplätzen      </v>
          </cell>
          <cell r="I666">
            <v>725</v>
          </cell>
          <cell r="J666">
            <v>967172.31</v>
          </cell>
          <cell r="K666">
            <v>2444470.16</v>
          </cell>
          <cell r="L666">
            <v>2500000</v>
          </cell>
          <cell r="M666">
            <v>1267440.3700000001</v>
          </cell>
          <cell r="P666" t="str">
            <v xml:space="preserve"> </v>
          </cell>
          <cell r="R666">
            <v>2500000</v>
          </cell>
          <cell r="S666">
            <v>2000000</v>
          </cell>
          <cell r="T666">
            <v>3000000</v>
          </cell>
          <cell r="U666">
            <v>2000000</v>
          </cell>
          <cell r="V666">
            <v>2000000</v>
          </cell>
          <cell r="W666">
            <v>2000000</v>
          </cell>
          <cell r="X666">
            <v>2000000</v>
          </cell>
          <cell r="Y666">
            <v>3000000</v>
          </cell>
          <cell r="Z666">
            <v>2000000</v>
          </cell>
          <cell r="AA666">
            <v>2000000</v>
          </cell>
          <cell r="AB666">
            <v>2000000</v>
          </cell>
          <cell r="AC666">
            <v>2000000</v>
          </cell>
        </row>
        <row r="667">
          <cell r="G667">
            <v>125572007</v>
          </cell>
          <cell r="H667" t="str">
            <v xml:space="preserve">Umgestaltung des Alexanderplatzes     </v>
          </cell>
          <cell r="I667">
            <v>725</v>
          </cell>
          <cell r="J667">
            <v>93416.85</v>
          </cell>
          <cell r="K667">
            <v>149862.87</v>
          </cell>
          <cell r="L667">
            <v>0</v>
          </cell>
          <cell r="M667">
            <v>-99222.66</v>
          </cell>
          <cell r="N667">
            <v>5491000</v>
          </cell>
          <cell r="P667">
            <v>-99222.66</v>
          </cell>
          <cell r="R667">
            <v>0</v>
          </cell>
          <cell r="S667">
            <v>0</v>
          </cell>
          <cell r="T667">
            <v>0</v>
          </cell>
          <cell r="U667">
            <v>0</v>
          </cell>
          <cell r="V667">
            <v>0</v>
          </cell>
          <cell r="X667">
            <v>0</v>
          </cell>
          <cell r="Y667">
            <v>0</v>
          </cell>
          <cell r="AC667">
            <v>0</v>
          </cell>
        </row>
        <row r="668">
          <cell r="G668">
            <v>125572014</v>
          </cell>
          <cell r="H668" t="str">
            <v xml:space="preserve">Neubau von elektrischen Straßenbeleuchtungsanlagen     </v>
          </cell>
          <cell r="I668">
            <v>726</v>
          </cell>
          <cell r="J668">
            <v>1153233.43</v>
          </cell>
          <cell r="K668">
            <v>1120646.98</v>
          </cell>
          <cell r="L668">
            <v>3000000</v>
          </cell>
          <cell r="M668">
            <v>399575.1</v>
          </cell>
          <cell r="P668" t="str">
            <v xml:space="preserve"> </v>
          </cell>
          <cell r="R668">
            <v>3000000</v>
          </cell>
          <cell r="S668">
            <v>3000000</v>
          </cell>
          <cell r="T668">
            <v>3000000</v>
          </cell>
          <cell r="U668">
            <v>3000000</v>
          </cell>
          <cell r="V668">
            <v>3000000</v>
          </cell>
          <cell r="W668">
            <v>2000000</v>
          </cell>
          <cell r="X668">
            <v>3000000</v>
          </cell>
          <cell r="Y668">
            <v>3000000</v>
          </cell>
          <cell r="Z668">
            <v>3000000</v>
          </cell>
          <cell r="AA668">
            <v>3000000</v>
          </cell>
          <cell r="AB668">
            <v>2000000</v>
          </cell>
          <cell r="AC668">
            <v>3000000</v>
          </cell>
        </row>
        <row r="669">
          <cell r="G669">
            <v>125572015</v>
          </cell>
          <cell r="H669" t="str">
            <v xml:space="preserve">Ersatz und Umbau von Gasstraßenbeleuchtungsanlagen     </v>
          </cell>
          <cell r="I669">
            <v>726</v>
          </cell>
          <cell r="J669">
            <v>98240.29</v>
          </cell>
          <cell r="K669">
            <v>9128.2999999999993</v>
          </cell>
          <cell r="L669">
            <v>100000</v>
          </cell>
          <cell r="M669">
            <v>175977.42</v>
          </cell>
          <cell r="P669" t="str">
            <v xml:space="preserve"> </v>
          </cell>
          <cell r="R669">
            <v>100000</v>
          </cell>
          <cell r="S669">
            <v>100000</v>
          </cell>
          <cell r="T669">
            <v>100000</v>
          </cell>
          <cell r="U669">
            <v>100000</v>
          </cell>
          <cell r="V669">
            <v>100000</v>
          </cell>
          <cell r="W669">
            <v>100000</v>
          </cell>
          <cell r="X669">
            <v>100000</v>
          </cell>
          <cell r="Y669">
            <v>100000</v>
          </cell>
          <cell r="Z669">
            <v>100000</v>
          </cell>
          <cell r="AA669">
            <v>100000</v>
          </cell>
          <cell r="AB669">
            <v>100000</v>
          </cell>
          <cell r="AC669">
            <v>100000</v>
          </cell>
        </row>
        <row r="670">
          <cell r="G670">
            <v>125572200</v>
          </cell>
          <cell r="H670" t="str">
            <v xml:space="preserve">Maßnahmen des Grün- und Freiraumsystems im Stadtquartier Heidestraße (Brücken, Hafenbecken)   </v>
          </cell>
          <cell r="I670">
            <v>725</v>
          </cell>
          <cell r="J670">
            <v>0</v>
          </cell>
          <cell r="K670">
            <v>0</v>
          </cell>
          <cell r="L670">
            <v>0</v>
          </cell>
          <cell r="M670">
            <v>0</v>
          </cell>
          <cell r="P670" t="str">
            <v xml:space="preserve"> </v>
          </cell>
          <cell r="R670">
            <v>20000</v>
          </cell>
          <cell r="S670">
            <v>120000</v>
          </cell>
          <cell r="T670">
            <v>0</v>
          </cell>
          <cell r="U670">
            <v>0</v>
          </cell>
          <cell r="V670">
            <v>0</v>
          </cell>
          <cell r="X670">
            <v>380000</v>
          </cell>
          <cell r="Y670">
            <v>20000</v>
          </cell>
          <cell r="Z670">
            <v>20000</v>
          </cell>
          <cell r="AA670">
            <v>20000</v>
          </cell>
          <cell r="AC670">
            <v>500000</v>
          </cell>
        </row>
        <row r="671">
          <cell r="G671">
            <v>125572203</v>
          </cell>
          <cell r="H671" t="str">
            <v xml:space="preserve">Neubau einer Fußgängerbrücke Warschauer Straße über Bahnanlagen in Friedrichshain - 2. Bauabschnitt   </v>
          </cell>
          <cell r="I671">
            <v>725</v>
          </cell>
          <cell r="J671">
            <v>0</v>
          </cell>
          <cell r="K671">
            <v>0</v>
          </cell>
          <cell r="L671">
            <v>0</v>
          </cell>
          <cell r="M671">
            <v>0</v>
          </cell>
          <cell r="N671">
            <v>600000</v>
          </cell>
          <cell r="O671">
            <v>0</v>
          </cell>
          <cell r="P671">
            <v>0</v>
          </cell>
          <cell r="R671">
            <v>0</v>
          </cell>
          <cell r="S671">
            <v>0</v>
          </cell>
          <cell r="T671">
            <v>0</v>
          </cell>
          <cell r="U671">
            <v>0</v>
          </cell>
          <cell r="V671">
            <v>0</v>
          </cell>
          <cell r="X671">
            <v>300000</v>
          </cell>
          <cell r="Y671">
            <v>300000</v>
          </cell>
          <cell r="Z671">
            <v>300000</v>
          </cell>
          <cell r="AA671">
            <v>300000</v>
          </cell>
          <cell r="AB671">
            <v>300000</v>
          </cell>
          <cell r="AC671">
            <v>300000</v>
          </cell>
        </row>
        <row r="672">
          <cell r="G672">
            <v>125572205</v>
          </cell>
          <cell r="H672" t="str">
            <v xml:space="preserve">Neubau einer Fußgängerbrücke über die Wuhle neben der Landsberger Allee    </v>
          </cell>
          <cell r="I672">
            <v>725</v>
          </cell>
          <cell r="J672">
            <v>0</v>
          </cell>
          <cell r="K672">
            <v>0</v>
          </cell>
          <cell r="L672">
            <v>0</v>
          </cell>
          <cell r="M672">
            <v>0</v>
          </cell>
          <cell r="N672">
            <v>280000</v>
          </cell>
          <cell r="O672">
            <v>0</v>
          </cell>
          <cell r="P672">
            <v>0</v>
          </cell>
          <cell r="R672">
            <v>0</v>
          </cell>
          <cell r="S672">
            <v>50000</v>
          </cell>
          <cell r="T672">
            <v>0</v>
          </cell>
          <cell r="U672">
            <v>0</v>
          </cell>
          <cell r="V672">
            <v>0</v>
          </cell>
          <cell r="X672">
            <v>100000</v>
          </cell>
          <cell r="Y672">
            <v>0</v>
          </cell>
          <cell r="Z672">
            <v>0</v>
          </cell>
          <cell r="AA672">
            <v>0</v>
          </cell>
          <cell r="AC672">
            <v>130000</v>
          </cell>
        </row>
        <row r="673">
          <cell r="G673">
            <v>125572206</v>
          </cell>
          <cell r="H673" t="str">
            <v xml:space="preserve">Neubau einer Brücke vom Tempelhofer Feld zur Oberlandstraße    </v>
          </cell>
          <cell r="I673">
            <v>725</v>
          </cell>
          <cell r="J673">
            <v>0</v>
          </cell>
          <cell r="K673">
            <v>0</v>
          </cell>
          <cell r="L673">
            <v>0</v>
          </cell>
          <cell r="M673">
            <v>0</v>
          </cell>
          <cell r="N673">
            <v>4400000</v>
          </cell>
          <cell r="O673">
            <v>0</v>
          </cell>
          <cell r="P673">
            <v>0</v>
          </cell>
          <cell r="R673">
            <v>0</v>
          </cell>
          <cell r="S673">
            <v>30000</v>
          </cell>
          <cell r="T673">
            <v>0</v>
          </cell>
          <cell r="U673">
            <v>0</v>
          </cell>
          <cell r="V673">
            <v>100000</v>
          </cell>
          <cell r="X673">
            <v>100000</v>
          </cell>
          <cell r="Y673">
            <v>800000</v>
          </cell>
          <cell r="Z673">
            <v>800000</v>
          </cell>
          <cell r="AA673">
            <v>800000</v>
          </cell>
          <cell r="AB673">
            <v>3600000</v>
          </cell>
          <cell r="AC673">
            <v>500000</v>
          </cell>
        </row>
        <row r="674">
          <cell r="G674">
            <v>125572211</v>
          </cell>
          <cell r="H674" t="str">
            <v xml:space="preserve">Neubau eines Straßentunnels von Reichpietschufer bis Heidestraße einschließlich Straßenbrücke über den Landwehrkanal  </v>
          </cell>
          <cell r="I674">
            <v>725</v>
          </cell>
          <cell r="J674">
            <v>71678.37</v>
          </cell>
          <cell r="K674">
            <v>148553.15</v>
          </cell>
          <cell r="L674">
            <v>2925000</v>
          </cell>
          <cell r="M674">
            <v>41146.15</v>
          </cell>
          <cell r="N674">
            <v>381710000</v>
          </cell>
          <cell r="O674">
            <v>376059553.14999998</v>
          </cell>
          <cell r="P674">
            <v>376100699.29999995</v>
          </cell>
          <cell r="R674">
            <v>700000</v>
          </cell>
          <cell r="S674">
            <v>300000</v>
          </cell>
          <cell r="T674">
            <v>1280000</v>
          </cell>
          <cell r="U674">
            <v>880000</v>
          </cell>
          <cell r="V674">
            <v>880000</v>
          </cell>
          <cell r="X674">
            <v>133000</v>
          </cell>
          <cell r="Y674">
            <v>480000</v>
          </cell>
          <cell r="Z674">
            <v>200000</v>
          </cell>
          <cell r="AA674">
            <v>200000</v>
          </cell>
          <cell r="AC674">
            <v>0</v>
          </cell>
        </row>
        <row r="675">
          <cell r="G675">
            <v>125572221</v>
          </cell>
          <cell r="H675" t="str">
            <v xml:space="preserve">Neubau einer Straßenbrücke über die Spree im Zuge der geplanten Süd-Ost-Verbindung einschließlich Stützwänden (Treptow-Köpenick)  </v>
          </cell>
          <cell r="I675">
            <v>725</v>
          </cell>
          <cell r="J675">
            <v>0</v>
          </cell>
          <cell r="K675">
            <v>213700</v>
          </cell>
          <cell r="L675">
            <v>1100000</v>
          </cell>
          <cell r="M675">
            <v>0</v>
          </cell>
          <cell r="N675">
            <v>4881000</v>
          </cell>
          <cell r="O675">
            <v>213700</v>
          </cell>
          <cell r="P675">
            <v>213700</v>
          </cell>
          <cell r="R675">
            <v>1300000</v>
          </cell>
          <cell r="S675">
            <v>767000</v>
          </cell>
          <cell r="T675">
            <v>2000000</v>
          </cell>
          <cell r="U675">
            <v>1000000</v>
          </cell>
          <cell r="V675">
            <v>1000000</v>
          </cell>
          <cell r="X675">
            <v>500000</v>
          </cell>
          <cell r="Y675">
            <v>1368000</v>
          </cell>
          <cell r="Z675">
            <v>500000</v>
          </cell>
          <cell r="AA675">
            <v>500000</v>
          </cell>
          <cell r="AC675">
            <v>500000</v>
          </cell>
        </row>
        <row r="676">
          <cell r="G676">
            <v>125572222</v>
          </cell>
          <cell r="H676" t="str">
            <v>Neubau der Straßenüberführung Buckower Chaussee über Bahnanlagen in Tempelhof-Schöneberg</v>
          </cell>
          <cell r="K676">
            <v>0</v>
          </cell>
          <cell r="L676">
            <v>0</v>
          </cell>
          <cell r="M676">
            <v>0</v>
          </cell>
          <cell r="N676">
            <v>23000000</v>
          </cell>
          <cell r="O676">
            <v>0</v>
          </cell>
          <cell r="P676">
            <v>0</v>
          </cell>
          <cell r="R676">
            <v>0</v>
          </cell>
          <cell r="T676">
            <v>0</v>
          </cell>
          <cell r="U676">
            <v>0</v>
          </cell>
          <cell r="V676">
            <v>0</v>
          </cell>
          <cell r="Y676">
            <v>0</v>
          </cell>
          <cell r="Z676">
            <v>0</v>
          </cell>
          <cell r="AA676">
            <v>0</v>
          </cell>
        </row>
        <row r="677">
          <cell r="G677">
            <v>125572240</v>
          </cell>
          <cell r="H677" t="str">
            <v xml:space="preserve">Neubau einer Straßenbrücke über die Spree im Zuge der Wilhelminenhofstraße in Köpenick   </v>
          </cell>
          <cell r="I677">
            <v>725</v>
          </cell>
          <cell r="J677">
            <v>0</v>
          </cell>
          <cell r="K677">
            <v>0</v>
          </cell>
          <cell r="L677">
            <v>0</v>
          </cell>
          <cell r="M677">
            <v>0</v>
          </cell>
          <cell r="N677">
            <v>1080000</v>
          </cell>
          <cell r="O677">
            <v>0</v>
          </cell>
          <cell r="P677">
            <v>0</v>
          </cell>
          <cell r="R677">
            <v>0</v>
          </cell>
          <cell r="S677">
            <v>0</v>
          </cell>
          <cell r="T677">
            <v>0</v>
          </cell>
          <cell r="X677">
            <v>200000</v>
          </cell>
          <cell r="Y677">
            <v>0</v>
          </cell>
          <cell r="AC677">
            <v>200000</v>
          </cell>
        </row>
        <row r="678">
          <cell r="G678">
            <v>125572243</v>
          </cell>
          <cell r="H678" t="str">
            <v xml:space="preserve">Neubau der Nord- und Südseite der Brücke Am Bahndamm über die Wuhle in Treptow-Köpenick    </v>
          </cell>
          <cell r="I678">
            <v>725</v>
          </cell>
          <cell r="J678">
            <v>0</v>
          </cell>
          <cell r="K678">
            <v>22699.040000000001</v>
          </cell>
          <cell r="L678">
            <v>100000</v>
          </cell>
          <cell r="M678">
            <v>10326.41</v>
          </cell>
          <cell r="N678">
            <v>2030000</v>
          </cell>
          <cell r="O678">
            <v>22699.040000000001</v>
          </cell>
          <cell r="P678">
            <v>33025.449999999997</v>
          </cell>
          <cell r="R678">
            <v>500000</v>
          </cell>
          <cell r="S678">
            <v>500000</v>
          </cell>
          <cell r="T678">
            <v>50000</v>
          </cell>
          <cell r="U678">
            <v>50000</v>
          </cell>
          <cell r="V678">
            <v>50000</v>
          </cell>
          <cell r="X678">
            <v>800000</v>
          </cell>
          <cell r="Y678">
            <v>150000</v>
          </cell>
          <cell r="Z678">
            <v>150000</v>
          </cell>
          <cell r="AA678">
            <v>150000</v>
          </cell>
          <cell r="AC678">
            <v>158000</v>
          </cell>
        </row>
        <row r="679">
          <cell r="G679">
            <v>125572293</v>
          </cell>
          <cell r="H679" t="str">
            <v xml:space="preserve">Neubau einer Fußgängerbrücke über den Landwehrkanal zwischen Gleisdreieck und Tilla-Durieux-Park   </v>
          </cell>
          <cell r="I679">
            <v>725</v>
          </cell>
          <cell r="J679">
            <v>3078.36</v>
          </cell>
          <cell r="K679">
            <v>0</v>
          </cell>
          <cell r="L679">
            <v>0</v>
          </cell>
          <cell r="M679">
            <v>21188.75</v>
          </cell>
          <cell r="N679">
            <v>0</v>
          </cell>
          <cell r="P679" t="str">
            <v/>
          </cell>
          <cell r="R679">
            <v>0</v>
          </cell>
          <cell r="S679">
            <v>0</v>
          </cell>
          <cell r="T679">
            <v>0</v>
          </cell>
          <cell r="U679">
            <v>0</v>
          </cell>
          <cell r="V679">
            <v>0</v>
          </cell>
          <cell r="X679">
            <v>0</v>
          </cell>
          <cell r="Y679">
            <v>0</v>
          </cell>
          <cell r="Z679">
            <v>0</v>
          </cell>
          <cell r="AA679">
            <v>0</v>
          </cell>
          <cell r="AC679">
            <v>0</v>
          </cell>
        </row>
        <row r="680">
          <cell r="G680">
            <v>125572314</v>
          </cell>
          <cell r="H680" t="str">
            <v xml:space="preserve">Ausbau der Südpanke von Chausseestraße bis Habersaathstraße    </v>
          </cell>
          <cell r="I680">
            <v>623</v>
          </cell>
          <cell r="J680">
            <v>29525.58</v>
          </cell>
          <cell r="K680">
            <v>727763.86</v>
          </cell>
          <cell r="L680">
            <v>250000</v>
          </cell>
          <cell r="M680">
            <v>228915.22</v>
          </cell>
          <cell r="N680">
            <v>3444000</v>
          </cell>
          <cell r="O680">
            <v>1023763.86</v>
          </cell>
          <cell r="P680">
            <v>1252679.08</v>
          </cell>
          <cell r="R680">
            <v>50000</v>
          </cell>
          <cell r="S680">
            <v>800000</v>
          </cell>
          <cell r="T680">
            <v>50000</v>
          </cell>
          <cell r="U680">
            <v>50000</v>
          </cell>
          <cell r="V680">
            <v>50000</v>
          </cell>
          <cell r="X680">
            <v>948000</v>
          </cell>
          <cell r="Y680">
            <v>50000</v>
          </cell>
          <cell r="Z680">
            <v>50000</v>
          </cell>
          <cell r="AA680">
            <v>50000</v>
          </cell>
          <cell r="AC680">
            <v>300000</v>
          </cell>
        </row>
        <row r="681">
          <cell r="G681">
            <v>125572324</v>
          </cell>
          <cell r="H681" t="str">
            <v xml:space="preserve">Ausbau des Schmöckpfuhlgrabens in Weißensee     </v>
          </cell>
          <cell r="I681">
            <v>623</v>
          </cell>
          <cell r="J681">
            <v>359416.12</v>
          </cell>
          <cell r="K681">
            <v>205093.51</v>
          </cell>
          <cell r="L681">
            <v>0</v>
          </cell>
          <cell r="M681">
            <v>47504.67</v>
          </cell>
          <cell r="N681">
            <v>3398000</v>
          </cell>
          <cell r="O681">
            <v>3282093.51</v>
          </cell>
          <cell r="P681">
            <v>3329598.1799999997</v>
          </cell>
          <cell r="R681">
            <v>0</v>
          </cell>
          <cell r="S681">
            <v>0</v>
          </cell>
          <cell r="X681">
            <v>0</v>
          </cell>
          <cell r="AC681">
            <v>0</v>
          </cell>
        </row>
        <row r="682">
          <cell r="G682">
            <v>125572326</v>
          </cell>
          <cell r="H682" t="str">
            <v>Ausbau der Erpe in Treptow-Köpenick</v>
          </cell>
          <cell r="L682">
            <v>0</v>
          </cell>
          <cell r="M682">
            <v>0</v>
          </cell>
          <cell r="N682">
            <v>5600000</v>
          </cell>
          <cell r="O682">
            <v>0</v>
          </cell>
          <cell r="P682">
            <v>0</v>
          </cell>
          <cell r="R682">
            <v>0</v>
          </cell>
          <cell r="T682">
            <v>0</v>
          </cell>
          <cell r="U682">
            <v>0</v>
          </cell>
          <cell r="V682">
            <v>0</v>
          </cell>
          <cell r="Y682">
            <v>0</v>
          </cell>
          <cell r="Z682">
            <v>0</v>
          </cell>
          <cell r="AA682">
            <v>0</v>
          </cell>
        </row>
        <row r="683">
          <cell r="G683">
            <v>125572331</v>
          </cell>
          <cell r="H683" t="str">
            <v xml:space="preserve">Ausbau der Panke in Berlin Mitte und Pankow (Phase I)     </v>
          </cell>
          <cell r="I683">
            <v>623</v>
          </cell>
          <cell r="J683">
            <v>218923.05</v>
          </cell>
          <cell r="K683">
            <v>17079.75</v>
          </cell>
          <cell r="L683">
            <v>700000</v>
          </cell>
          <cell r="M683">
            <v>318776.42</v>
          </cell>
          <cell r="N683">
            <v>4850000</v>
          </cell>
          <cell r="O683">
            <v>236079.75</v>
          </cell>
          <cell r="P683">
            <v>554856.16999999993</v>
          </cell>
          <cell r="R683">
            <v>700000</v>
          </cell>
          <cell r="S683">
            <v>989000</v>
          </cell>
          <cell r="T683">
            <v>1000000</v>
          </cell>
          <cell r="U683">
            <v>1000000</v>
          </cell>
          <cell r="V683">
            <v>1000000</v>
          </cell>
          <cell r="W683">
            <v>2150000</v>
          </cell>
          <cell r="X683">
            <v>483000</v>
          </cell>
          <cell r="Y683">
            <v>1150000</v>
          </cell>
          <cell r="Z683">
            <v>1150000</v>
          </cell>
          <cell r="AA683">
            <v>1150000</v>
          </cell>
          <cell r="AB683">
            <v>446000</v>
          </cell>
          <cell r="AC683">
            <v>0</v>
          </cell>
        </row>
        <row r="684">
          <cell r="G684">
            <v>125572332</v>
          </cell>
          <cell r="H684" t="str">
            <v xml:space="preserve">Ausbau der Panke in Mitte und Pankow (Phase II)     </v>
          </cell>
          <cell r="I684">
            <v>623</v>
          </cell>
          <cell r="J684">
            <v>0</v>
          </cell>
          <cell r="K684">
            <v>0</v>
          </cell>
          <cell r="L684">
            <v>0</v>
          </cell>
          <cell r="M684">
            <v>0</v>
          </cell>
          <cell r="N684">
            <v>20190000</v>
          </cell>
          <cell r="O684">
            <v>0</v>
          </cell>
          <cell r="P684">
            <v>0</v>
          </cell>
          <cell r="R684">
            <v>500000</v>
          </cell>
          <cell r="S684">
            <v>2000000</v>
          </cell>
          <cell r="T684">
            <v>2000000</v>
          </cell>
          <cell r="U684">
            <v>2000000</v>
          </cell>
          <cell r="V684">
            <v>2000000</v>
          </cell>
          <cell r="W684">
            <v>1000000</v>
          </cell>
          <cell r="X684">
            <v>1500000</v>
          </cell>
          <cell r="Y684">
            <v>7400000</v>
          </cell>
          <cell r="Z684">
            <v>3000000</v>
          </cell>
          <cell r="AA684">
            <v>3000000</v>
          </cell>
          <cell r="AB684">
            <v>1000000</v>
          </cell>
          <cell r="AC684">
            <v>1500000</v>
          </cell>
        </row>
        <row r="685">
          <cell r="G685">
            <v>125572701</v>
          </cell>
          <cell r="H685" t="str">
            <v xml:space="preserve">Neubau der Kynastbrücke über Bahnanlagen - Friedrichshain     </v>
          </cell>
          <cell r="I685">
            <v>725</v>
          </cell>
          <cell r="J685">
            <v>879808.44</v>
          </cell>
          <cell r="K685">
            <v>271290.34000000003</v>
          </cell>
          <cell r="L685">
            <v>500000</v>
          </cell>
          <cell r="M685">
            <v>171930.46</v>
          </cell>
          <cell r="N685">
            <v>11832000</v>
          </cell>
          <cell r="O685">
            <v>10056290.34</v>
          </cell>
          <cell r="P685">
            <v>10228220.800000001</v>
          </cell>
          <cell r="R685">
            <v>47000</v>
          </cell>
          <cell r="S685">
            <v>0</v>
          </cell>
          <cell r="T685">
            <v>50000</v>
          </cell>
          <cell r="U685">
            <v>50000</v>
          </cell>
          <cell r="V685">
            <v>50000</v>
          </cell>
          <cell r="X685">
            <v>0</v>
          </cell>
          <cell r="Y685">
            <v>50000</v>
          </cell>
          <cell r="Z685">
            <v>50000</v>
          </cell>
          <cell r="AA685">
            <v>50000</v>
          </cell>
          <cell r="AC685">
            <v>0</v>
          </cell>
        </row>
        <row r="686">
          <cell r="G686">
            <v>125572703</v>
          </cell>
          <cell r="H686" t="str">
            <v>Neubau der Dunckerbrücke über Bahnanlagen im Zuge der Dunckerstraße in Pankow</v>
          </cell>
          <cell r="K686">
            <v>0</v>
          </cell>
          <cell r="L686">
            <v>0</v>
          </cell>
          <cell r="M686">
            <v>0</v>
          </cell>
          <cell r="N686">
            <v>1969000</v>
          </cell>
          <cell r="O686">
            <v>0</v>
          </cell>
          <cell r="P686">
            <v>0</v>
          </cell>
          <cell r="R686">
            <v>0</v>
          </cell>
          <cell r="T686">
            <v>0</v>
          </cell>
          <cell r="U686">
            <v>0</v>
          </cell>
          <cell r="V686">
            <v>0</v>
          </cell>
          <cell r="Y686">
            <v>0</v>
          </cell>
          <cell r="Z686">
            <v>0</v>
          </cell>
          <cell r="AA686">
            <v>0</v>
          </cell>
        </row>
        <row r="687">
          <cell r="G687">
            <v>125572704</v>
          </cell>
          <cell r="H687" t="str">
            <v>Neubau der Östlichen Bucher-Straßen-Brücke über Bahnanlagen im Zuge der Bucherstraße in Pankow</v>
          </cell>
          <cell r="K687">
            <v>0</v>
          </cell>
          <cell r="L687">
            <v>0</v>
          </cell>
          <cell r="M687">
            <v>0</v>
          </cell>
          <cell r="N687">
            <v>5000000</v>
          </cell>
          <cell r="O687">
            <v>0</v>
          </cell>
          <cell r="P687">
            <v>0</v>
          </cell>
          <cell r="R687">
            <v>0</v>
          </cell>
          <cell r="T687">
            <v>0</v>
          </cell>
          <cell r="U687">
            <v>0</v>
          </cell>
          <cell r="V687">
            <v>0</v>
          </cell>
          <cell r="Y687">
            <v>0</v>
          </cell>
          <cell r="Z687">
            <v>0</v>
          </cell>
          <cell r="AA687">
            <v>0</v>
          </cell>
        </row>
        <row r="688">
          <cell r="G688">
            <v>125572705</v>
          </cell>
          <cell r="H688" t="str">
            <v>Neubau der Ossietzkybrücke über die Panke im Zuge der Ossietzkystraße in Pankow</v>
          </cell>
          <cell r="K688">
            <v>0</v>
          </cell>
          <cell r="L688">
            <v>0</v>
          </cell>
          <cell r="M688">
            <v>0</v>
          </cell>
          <cell r="N688">
            <v>865000</v>
          </cell>
          <cell r="O688">
            <v>0</v>
          </cell>
          <cell r="P688">
            <v>0</v>
          </cell>
          <cell r="R688">
            <v>0</v>
          </cell>
          <cell r="T688">
            <v>0</v>
          </cell>
          <cell r="U688">
            <v>0</v>
          </cell>
          <cell r="V688">
            <v>0</v>
          </cell>
          <cell r="Y688">
            <v>0</v>
          </cell>
          <cell r="Z688">
            <v>0</v>
          </cell>
          <cell r="AA688">
            <v>0</v>
          </cell>
        </row>
        <row r="689">
          <cell r="G689">
            <v>125572706</v>
          </cell>
          <cell r="H689" t="str">
            <v>Neubau der Sellheimbrücke über Bahnanlagen im Zuge des Karower Damms/Blanckenburger Chaussee in Pankow</v>
          </cell>
          <cell r="K689">
            <v>0</v>
          </cell>
          <cell r="L689">
            <v>0</v>
          </cell>
          <cell r="M689">
            <v>0</v>
          </cell>
          <cell r="N689">
            <v>3711000</v>
          </cell>
          <cell r="O689">
            <v>0</v>
          </cell>
          <cell r="P689">
            <v>0</v>
          </cell>
          <cell r="R689">
            <v>0</v>
          </cell>
          <cell r="T689">
            <v>0</v>
          </cell>
          <cell r="U689">
            <v>0</v>
          </cell>
          <cell r="V689">
            <v>0</v>
          </cell>
          <cell r="Y689">
            <v>0</v>
          </cell>
          <cell r="Z689">
            <v>0</v>
          </cell>
          <cell r="AA689">
            <v>0</v>
          </cell>
        </row>
        <row r="690">
          <cell r="G690">
            <v>125572707</v>
          </cell>
          <cell r="H690" t="str">
            <v>Neubau der Langen Brücke über die Dahme in Köpenick</v>
          </cell>
          <cell r="K690">
            <v>0</v>
          </cell>
          <cell r="L690">
            <v>0</v>
          </cell>
          <cell r="M690">
            <v>0</v>
          </cell>
          <cell r="N690">
            <v>11500000</v>
          </cell>
          <cell r="O690">
            <v>0</v>
          </cell>
          <cell r="P690">
            <v>0</v>
          </cell>
          <cell r="R690">
            <v>0</v>
          </cell>
          <cell r="T690">
            <v>0</v>
          </cell>
          <cell r="U690">
            <v>0</v>
          </cell>
          <cell r="V690">
            <v>0</v>
          </cell>
          <cell r="Y690">
            <v>0</v>
          </cell>
          <cell r="Z690">
            <v>0</v>
          </cell>
          <cell r="AA690">
            <v>0</v>
          </cell>
        </row>
        <row r="691">
          <cell r="G691">
            <v>125572708</v>
          </cell>
          <cell r="H691" t="str">
            <v>Neubau der Südlichen Blumberger Damm Brücke über Gleisanlagen im Zuge des Blumberger Damms in Marzahn-Hellersdorf</v>
          </cell>
          <cell r="K691">
            <v>0</v>
          </cell>
          <cell r="L691">
            <v>0</v>
          </cell>
          <cell r="M691">
            <v>0</v>
          </cell>
          <cell r="N691">
            <v>7800000</v>
          </cell>
          <cell r="O691">
            <v>0</v>
          </cell>
          <cell r="P691">
            <v>0</v>
          </cell>
          <cell r="R691">
            <v>0</v>
          </cell>
          <cell r="T691">
            <v>0</v>
          </cell>
          <cell r="U691">
            <v>0</v>
          </cell>
          <cell r="V691">
            <v>0</v>
          </cell>
          <cell r="Y691">
            <v>0</v>
          </cell>
          <cell r="Z691">
            <v>0</v>
          </cell>
          <cell r="AA691">
            <v>0</v>
          </cell>
        </row>
        <row r="692">
          <cell r="G692">
            <v>125572730</v>
          </cell>
          <cell r="H692" t="str">
            <v xml:space="preserve">Neubau des Nauener Trogs in Spandau     </v>
          </cell>
          <cell r="I692">
            <v>725</v>
          </cell>
          <cell r="J692">
            <v>0</v>
          </cell>
          <cell r="K692">
            <v>0</v>
          </cell>
          <cell r="L692">
            <v>0</v>
          </cell>
          <cell r="M692">
            <v>0</v>
          </cell>
          <cell r="N692">
            <v>2860000</v>
          </cell>
          <cell r="O692">
            <v>0</v>
          </cell>
          <cell r="P692">
            <v>0</v>
          </cell>
          <cell r="R692">
            <v>0</v>
          </cell>
          <cell r="S692">
            <v>0</v>
          </cell>
          <cell r="T692">
            <v>0</v>
          </cell>
          <cell r="U692">
            <v>0</v>
          </cell>
          <cell r="V692">
            <v>0</v>
          </cell>
          <cell r="X692">
            <v>500000</v>
          </cell>
          <cell r="Y692">
            <v>500000</v>
          </cell>
          <cell r="Z692">
            <v>500000</v>
          </cell>
          <cell r="AA692">
            <v>500000</v>
          </cell>
          <cell r="AB692">
            <v>1500000</v>
          </cell>
          <cell r="AC692">
            <v>500000</v>
          </cell>
        </row>
        <row r="693">
          <cell r="G693">
            <v>125572732</v>
          </cell>
          <cell r="H693" t="str">
            <v xml:space="preserve">Neubau der Promenadenwegbrücke über die Erpe     </v>
          </cell>
          <cell r="I693">
            <v>725</v>
          </cell>
          <cell r="J693">
            <v>0</v>
          </cell>
          <cell r="K693">
            <v>0</v>
          </cell>
          <cell r="L693">
            <v>0</v>
          </cell>
          <cell r="M693">
            <v>0</v>
          </cell>
          <cell r="N693">
            <v>110000</v>
          </cell>
          <cell r="O693">
            <v>0</v>
          </cell>
          <cell r="P693">
            <v>0</v>
          </cell>
          <cell r="R693">
            <v>0</v>
          </cell>
          <cell r="S693">
            <v>0</v>
          </cell>
          <cell r="T693">
            <v>0</v>
          </cell>
          <cell r="U693">
            <v>0</v>
          </cell>
          <cell r="V693">
            <v>0</v>
          </cell>
          <cell r="X693">
            <v>100000</v>
          </cell>
          <cell r="Y693">
            <v>0</v>
          </cell>
          <cell r="Z693">
            <v>0</v>
          </cell>
          <cell r="AA693">
            <v>0</v>
          </cell>
          <cell r="AC693">
            <v>10000</v>
          </cell>
        </row>
        <row r="694">
          <cell r="G694">
            <v>125572739</v>
          </cell>
          <cell r="H694" t="str">
            <v xml:space="preserve">Neubau der nördlichen Monbijoubrücke über die Spree    </v>
          </cell>
          <cell r="I694">
            <v>725</v>
          </cell>
          <cell r="J694">
            <v>181183.75</v>
          </cell>
          <cell r="K694">
            <v>74969.08</v>
          </cell>
          <cell r="L694">
            <v>0</v>
          </cell>
          <cell r="M694">
            <v>0</v>
          </cell>
          <cell r="N694">
            <v>3400000</v>
          </cell>
          <cell r="O694">
            <v>3348969.08</v>
          </cell>
          <cell r="P694">
            <v>3348969.08</v>
          </cell>
          <cell r="R694">
            <v>0</v>
          </cell>
          <cell r="S694">
            <v>0</v>
          </cell>
          <cell r="T694">
            <v>0</v>
          </cell>
          <cell r="U694">
            <v>0</v>
          </cell>
          <cell r="V694">
            <v>0</v>
          </cell>
          <cell r="X694">
            <v>0</v>
          </cell>
          <cell r="Y694">
            <v>0</v>
          </cell>
          <cell r="Z694">
            <v>0</v>
          </cell>
          <cell r="AA694">
            <v>0</v>
          </cell>
          <cell r="AC694">
            <v>0</v>
          </cell>
        </row>
        <row r="695">
          <cell r="G695">
            <v>125572749</v>
          </cell>
          <cell r="H695" t="str">
            <v xml:space="preserve">Neubau der Schönholzer Brücke über die Panke im Zuge der B 96/Grabbeallee -Pankow-    </v>
          </cell>
          <cell r="I695">
            <v>725</v>
          </cell>
          <cell r="J695">
            <v>756118.72</v>
          </cell>
          <cell r="K695">
            <v>437291.55</v>
          </cell>
          <cell r="L695">
            <v>250000</v>
          </cell>
          <cell r="M695">
            <v>238982.27</v>
          </cell>
          <cell r="N695">
            <v>2180000</v>
          </cell>
          <cell r="O695">
            <v>1407291.55</v>
          </cell>
          <cell r="P695">
            <v>1646273.82</v>
          </cell>
          <cell r="R695">
            <v>60000</v>
          </cell>
          <cell r="S695">
            <v>0</v>
          </cell>
          <cell r="T695">
            <v>135000</v>
          </cell>
          <cell r="U695">
            <v>135000</v>
          </cell>
          <cell r="V695">
            <v>135000</v>
          </cell>
          <cell r="X695">
            <v>0</v>
          </cell>
          <cell r="Y695">
            <v>0</v>
          </cell>
          <cell r="Z695">
            <v>0</v>
          </cell>
          <cell r="AA695">
            <v>0</v>
          </cell>
          <cell r="AC695">
            <v>0</v>
          </cell>
        </row>
        <row r="696">
          <cell r="G696">
            <v>125572751</v>
          </cell>
          <cell r="H696" t="str">
            <v xml:space="preserve">Neubau der südlichen Freiarmbrücke über das Neuenhagener Fließ im Zuge des Fürstenwalder Dammes   </v>
          </cell>
          <cell r="I696">
            <v>725</v>
          </cell>
          <cell r="J696">
            <v>113500.06</v>
          </cell>
          <cell r="K696">
            <v>459041.37</v>
          </cell>
          <cell r="L696">
            <v>54000</v>
          </cell>
          <cell r="M696">
            <v>350850.71</v>
          </cell>
          <cell r="N696">
            <v>1047000</v>
          </cell>
          <cell r="O696">
            <v>652041.37</v>
          </cell>
          <cell r="P696">
            <v>1002892.0800000001</v>
          </cell>
          <cell r="R696">
            <v>0</v>
          </cell>
          <cell r="S696">
            <v>0</v>
          </cell>
          <cell r="T696">
            <v>0</v>
          </cell>
          <cell r="U696">
            <v>0</v>
          </cell>
          <cell r="V696">
            <v>0</v>
          </cell>
          <cell r="X696">
            <v>0</v>
          </cell>
          <cell r="Y696">
            <v>0</v>
          </cell>
          <cell r="Z696">
            <v>0</v>
          </cell>
          <cell r="AA696">
            <v>0</v>
          </cell>
          <cell r="AC696">
            <v>0</v>
          </cell>
        </row>
        <row r="697">
          <cell r="G697">
            <v>125572757</v>
          </cell>
          <cell r="H697" t="str">
            <v xml:space="preserve">Neubau der Wegedornbrücke über Bahnanlagen     </v>
          </cell>
          <cell r="I697">
            <v>725</v>
          </cell>
          <cell r="J697">
            <v>0</v>
          </cell>
          <cell r="K697">
            <v>0</v>
          </cell>
          <cell r="L697">
            <v>0</v>
          </cell>
          <cell r="M697">
            <v>0</v>
          </cell>
          <cell r="N697">
            <v>3250000</v>
          </cell>
          <cell r="O697">
            <v>0</v>
          </cell>
          <cell r="P697">
            <v>0</v>
          </cell>
          <cell r="R697">
            <v>0</v>
          </cell>
          <cell r="S697">
            <v>0</v>
          </cell>
          <cell r="T697">
            <v>0</v>
          </cell>
          <cell r="U697">
            <v>0</v>
          </cell>
          <cell r="V697">
            <v>0</v>
          </cell>
          <cell r="X697">
            <v>0</v>
          </cell>
          <cell r="Y697">
            <v>0</v>
          </cell>
          <cell r="Z697">
            <v>0</v>
          </cell>
          <cell r="AA697">
            <v>0</v>
          </cell>
          <cell r="AC697">
            <v>0</v>
          </cell>
        </row>
        <row r="698">
          <cell r="G698">
            <v>125572761</v>
          </cell>
          <cell r="H698" t="str">
            <v xml:space="preserve">Neubau der Charlottenbrücke über die Untere Havel     </v>
          </cell>
          <cell r="I698">
            <v>725</v>
          </cell>
          <cell r="J698">
            <v>0</v>
          </cell>
          <cell r="K698">
            <v>0</v>
          </cell>
          <cell r="L698">
            <v>0</v>
          </cell>
          <cell r="M698">
            <v>0</v>
          </cell>
          <cell r="N698">
            <v>6800000</v>
          </cell>
          <cell r="O698">
            <v>0</v>
          </cell>
          <cell r="P698">
            <v>0</v>
          </cell>
          <cell r="R698">
            <v>0</v>
          </cell>
          <cell r="S698">
            <v>0</v>
          </cell>
          <cell r="T698">
            <v>0</v>
          </cell>
          <cell r="U698">
            <v>0</v>
          </cell>
          <cell r="V698">
            <v>0</v>
          </cell>
          <cell r="X698">
            <v>0</v>
          </cell>
          <cell r="Y698">
            <v>0</v>
          </cell>
          <cell r="Z698">
            <v>0</v>
          </cell>
          <cell r="AA698">
            <v>0</v>
          </cell>
          <cell r="AC698">
            <v>100000</v>
          </cell>
        </row>
        <row r="699">
          <cell r="G699">
            <v>125572763</v>
          </cell>
          <cell r="H699" t="str">
            <v xml:space="preserve">Neubau der Ludwig-Hoffmann- Brücke über den Westhafenkanal     </v>
          </cell>
          <cell r="I699">
            <v>725</v>
          </cell>
          <cell r="J699">
            <v>458602.65</v>
          </cell>
          <cell r="K699">
            <v>40408.28</v>
          </cell>
          <cell r="L699">
            <v>0</v>
          </cell>
          <cell r="M699">
            <v>0</v>
          </cell>
          <cell r="N699">
            <v>5900000</v>
          </cell>
          <cell r="O699">
            <v>5521408.2800000003</v>
          </cell>
          <cell r="P699">
            <v>5521408.2800000003</v>
          </cell>
          <cell r="R699">
            <v>0</v>
          </cell>
          <cell r="S699">
            <v>0</v>
          </cell>
          <cell r="T699">
            <v>0</v>
          </cell>
          <cell r="U699">
            <v>0</v>
          </cell>
          <cell r="V699">
            <v>0</v>
          </cell>
          <cell r="X699">
            <v>0</v>
          </cell>
          <cell r="Y699">
            <v>0</v>
          </cell>
          <cell r="Z699">
            <v>0</v>
          </cell>
          <cell r="AA699">
            <v>0</v>
          </cell>
          <cell r="AC699">
            <v>0</v>
          </cell>
        </row>
        <row r="700">
          <cell r="G700">
            <v>125572764</v>
          </cell>
          <cell r="H700" t="str">
            <v xml:space="preserve">Neubau der Schulenburgbrücke über die Untere Havel     </v>
          </cell>
          <cell r="I700">
            <v>725</v>
          </cell>
          <cell r="J700">
            <v>0</v>
          </cell>
          <cell r="K700">
            <v>0</v>
          </cell>
          <cell r="L700">
            <v>0</v>
          </cell>
          <cell r="M700">
            <v>0</v>
          </cell>
          <cell r="N700">
            <v>7925000</v>
          </cell>
          <cell r="O700">
            <v>0</v>
          </cell>
          <cell r="P700">
            <v>0</v>
          </cell>
          <cell r="R700">
            <v>0</v>
          </cell>
          <cell r="S700">
            <v>0</v>
          </cell>
          <cell r="T700">
            <v>0</v>
          </cell>
          <cell r="U700">
            <v>0</v>
          </cell>
          <cell r="V700">
            <v>0</v>
          </cell>
          <cell r="X700">
            <v>0</v>
          </cell>
          <cell r="Y700">
            <v>0</v>
          </cell>
          <cell r="Z700">
            <v>0</v>
          </cell>
          <cell r="AA700">
            <v>0</v>
          </cell>
          <cell r="AC700">
            <v>100000</v>
          </cell>
        </row>
        <row r="701">
          <cell r="G701">
            <v>125572766</v>
          </cell>
          <cell r="H701" t="str">
            <v xml:space="preserve">Neubau der Bellevuebrücke über die Erpe -Köpenick-     </v>
          </cell>
          <cell r="I701">
            <v>725</v>
          </cell>
          <cell r="J701">
            <v>215000</v>
          </cell>
          <cell r="K701">
            <v>19257.150000000001</v>
          </cell>
          <cell r="L701">
            <v>0</v>
          </cell>
          <cell r="M701">
            <v>0</v>
          </cell>
          <cell r="N701">
            <v>2185000</v>
          </cell>
          <cell r="O701">
            <v>2203257.15</v>
          </cell>
          <cell r="P701">
            <v>2203257.15</v>
          </cell>
          <cell r="R701">
            <v>0</v>
          </cell>
          <cell r="S701">
            <v>0</v>
          </cell>
          <cell r="T701">
            <v>0</v>
          </cell>
          <cell r="U701">
            <v>0</v>
          </cell>
          <cell r="V701">
            <v>0</v>
          </cell>
          <cell r="X701">
            <v>0</v>
          </cell>
          <cell r="Y701">
            <v>0</v>
          </cell>
          <cell r="Z701">
            <v>0</v>
          </cell>
          <cell r="AA701">
            <v>0</v>
          </cell>
          <cell r="AC701">
            <v>0</v>
          </cell>
        </row>
        <row r="702">
          <cell r="G702">
            <v>125572768</v>
          </cell>
          <cell r="H702" t="str">
            <v xml:space="preserve">Neubau der Rohrdammbrücke über die Spree     </v>
          </cell>
          <cell r="I702">
            <v>725</v>
          </cell>
          <cell r="J702">
            <v>1708.84</v>
          </cell>
          <cell r="K702">
            <v>8310.9599999999991</v>
          </cell>
          <cell r="L702">
            <v>0</v>
          </cell>
          <cell r="M702">
            <v>0</v>
          </cell>
          <cell r="N702">
            <v>10400000</v>
          </cell>
          <cell r="O702">
            <v>42310.96</v>
          </cell>
          <cell r="P702">
            <v>42310.96</v>
          </cell>
          <cell r="R702">
            <v>0</v>
          </cell>
          <cell r="S702">
            <v>0</v>
          </cell>
          <cell r="T702">
            <v>0</v>
          </cell>
          <cell r="U702">
            <v>0</v>
          </cell>
          <cell r="V702">
            <v>0</v>
          </cell>
          <cell r="X702">
            <v>0</v>
          </cell>
          <cell r="Y702">
            <v>0</v>
          </cell>
          <cell r="Z702">
            <v>0</v>
          </cell>
          <cell r="AA702">
            <v>0</v>
          </cell>
          <cell r="AC702">
            <v>100000</v>
          </cell>
        </row>
        <row r="703">
          <cell r="G703">
            <v>125572769</v>
          </cell>
          <cell r="H703" t="str">
            <v xml:space="preserve">Neubau der Südlichen Rhinstraßenbrücke über Bahnanlagen     </v>
          </cell>
          <cell r="I703">
            <v>725</v>
          </cell>
          <cell r="J703">
            <v>0</v>
          </cell>
          <cell r="K703">
            <v>0</v>
          </cell>
          <cell r="L703">
            <v>150000</v>
          </cell>
          <cell r="M703">
            <v>0</v>
          </cell>
          <cell r="N703">
            <v>800000</v>
          </cell>
          <cell r="O703">
            <v>0</v>
          </cell>
          <cell r="P703">
            <v>0</v>
          </cell>
          <cell r="R703">
            <v>200000</v>
          </cell>
          <cell r="S703">
            <v>46000</v>
          </cell>
          <cell r="T703">
            <v>0</v>
          </cell>
          <cell r="U703">
            <v>0</v>
          </cell>
          <cell r="V703">
            <v>0</v>
          </cell>
          <cell r="X703">
            <v>0</v>
          </cell>
          <cell r="Y703">
            <v>200000</v>
          </cell>
          <cell r="Z703">
            <v>200000</v>
          </cell>
          <cell r="AA703">
            <v>200000</v>
          </cell>
          <cell r="AC703">
            <v>0</v>
          </cell>
        </row>
        <row r="704">
          <cell r="G704">
            <v>125572770</v>
          </cell>
          <cell r="H704" t="str">
            <v>Neubau des Verkehrsknotens Landsberger Allee/Märkische Allee mit 3 Straßenbrücken und zugehörigen Rampen- und Verbindungsfahrbahnen sowie Instandsetzung des Fußgängertunnels</v>
          </cell>
          <cell r="I704">
            <v>725</v>
          </cell>
          <cell r="J704">
            <v>0</v>
          </cell>
          <cell r="K704">
            <v>0</v>
          </cell>
          <cell r="L704">
            <v>0</v>
          </cell>
          <cell r="M704">
            <v>0</v>
          </cell>
          <cell r="N704">
            <v>4300000</v>
          </cell>
          <cell r="O704">
            <v>0</v>
          </cell>
          <cell r="P704">
            <v>0</v>
          </cell>
          <cell r="R704">
            <v>0</v>
          </cell>
          <cell r="S704">
            <v>0</v>
          </cell>
          <cell r="T704">
            <v>0</v>
          </cell>
          <cell r="U704">
            <v>0</v>
          </cell>
          <cell r="V704">
            <v>0</v>
          </cell>
          <cell r="X704">
            <v>100000</v>
          </cell>
          <cell r="Y704">
            <v>0</v>
          </cell>
          <cell r="Z704">
            <v>0</v>
          </cell>
          <cell r="AA704">
            <v>0</v>
          </cell>
          <cell r="AC704">
            <v>100000</v>
          </cell>
        </row>
        <row r="705">
          <cell r="G705">
            <v>125572771</v>
          </cell>
          <cell r="H705" t="str">
            <v xml:space="preserve">Neubau Schiffbauer Damm - Brücke über die Panke     </v>
          </cell>
          <cell r="I705">
            <v>725</v>
          </cell>
          <cell r="J705">
            <v>0</v>
          </cell>
          <cell r="K705">
            <v>0</v>
          </cell>
          <cell r="L705">
            <v>0</v>
          </cell>
          <cell r="M705">
            <v>0</v>
          </cell>
          <cell r="N705">
            <v>280000</v>
          </cell>
          <cell r="O705">
            <v>0</v>
          </cell>
          <cell r="P705">
            <v>0</v>
          </cell>
          <cell r="R705">
            <v>0</v>
          </cell>
          <cell r="S705">
            <v>0</v>
          </cell>
          <cell r="T705">
            <v>0</v>
          </cell>
          <cell r="U705">
            <v>0</v>
          </cell>
          <cell r="V705">
            <v>0</v>
          </cell>
          <cell r="X705">
            <v>30000</v>
          </cell>
          <cell r="Y705">
            <v>0</v>
          </cell>
          <cell r="Z705">
            <v>0</v>
          </cell>
          <cell r="AA705">
            <v>0</v>
          </cell>
          <cell r="AC705">
            <v>250000</v>
          </cell>
        </row>
        <row r="706">
          <cell r="G706">
            <v>125572772</v>
          </cell>
          <cell r="H706" t="str">
            <v xml:space="preserve">Neubau der Löffelbrücke über die Panke     </v>
          </cell>
          <cell r="I706">
            <v>725</v>
          </cell>
          <cell r="J706">
            <v>0</v>
          </cell>
          <cell r="K706">
            <v>0</v>
          </cell>
          <cell r="L706">
            <v>0</v>
          </cell>
          <cell r="M706">
            <v>0</v>
          </cell>
          <cell r="N706">
            <v>1652000</v>
          </cell>
          <cell r="O706">
            <v>0</v>
          </cell>
          <cell r="P706">
            <v>0</v>
          </cell>
          <cell r="R706">
            <v>550000</v>
          </cell>
          <cell r="S706">
            <v>500000</v>
          </cell>
          <cell r="T706">
            <v>750000</v>
          </cell>
          <cell r="U706">
            <v>750000</v>
          </cell>
          <cell r="V706">
            <v>750000</v>
          </cell>
          <cell r="W706">
            <v>652000</v>
          </cell>
          <cell r="X706">
            <v>250000</v>
          </cell>
          <cell r="Y706">
            <v>350000</v>
          </cell>
          <cell r="Z706">
            <v>350000</v>
          </cell>
          <cell r="AA706">
            <v>350000</v>
          </cell>
          <cell r="AC706">
            <v>250000</v>
          </cell>
        </row>
        <row r="707">
          <cell r="G707">
            <v>125572773</v>
          </cell>
          <cell r="H707" t="str">
            <v xml:space="preserve">Neubau der Zimmermannstraßenbrücke über die Wuhle    </v>
          </cell>
          <cell r="I707">
            <v>725</v>
          </cell>
          <cell r="J707">
            <v>0</v>
          </cell>
          <cell r="K707">
            <v>0</v>
          </cell>
          <cell r="L707">
            <v>0</v>
          </cell>
          <cell r="M707">
            <v>0</v>
          </cell>
          <cell r="N707">
            <v>1270000</v>
          </cell>
          <cell r="O707">
            <v>0</v>
          </cell>
          <cell r="P707">
            <v>0</v>
          </cell>
          <cell r="R707">
            <v>500000</v>
          </cell>
          <cell r="S707">
            <v>500000</v>
          </cell>
          <cell r="T707">
            <v>770000</v>
          </cell>
          <cell r="U707">
            <v>500000</v>
          </cell>
          <cell r="V707">
            <v>500000</v>
          </cell>
          <cell r="X707">
            <v>270000</v>
          </cell>
          <cell r="Y707">
            <v>270000</v>
          </cell>
          <cell r="Z707">
            <v>270000</v>
          </cell>
          <cell r="AA707">
            <v>270000</v>
          </cell>
          <cell r="AC707">
            <v>0</v>
          </cell>
        </row>
        <row r="708">
          <cell r="G708">
            <v>125572774</v>
          </cell>
          <cell r="H708" t="str">
            <v xml:space="preserve">Neubau der Nördlichen Rialtoringbrücke im Zuge des Rialtorings in Neu - Venedig    </v>
          </cell>
          <cell r="I708">
            <v>725</v>
          </cell>
          <cell r="J708">
            <v>0</v>
          </cell>
          <cell r="K708">
            <v>0</v>
          </cell>
          <cell r="L708">
            <v>0</v>
          </cell>
          <cell r="M708">
            <v>0</v>
          </cell>
          <cell r="N708">
            <v>425000</v>
          </cell>
          <cell r="O708">
            <v>0</v>
          </cell>
          <cell r="P708">
            <v>0</v>
          </cell>
          <cell r="R708">
            <v>0</v>
          </cell>
          <cell r="S708">
            <v>0</v>
          </cell>
          <cell r="T708">
            <v>0</v>
          </cell>
          <cell r="U708">
            <v>0</v>
          </cell>
          <cell r="V708">
            <v>0</v>
          </cell>
          <cell r="X708">
            <v>0</v>
          </cell>
          <cell r="Y708">
            <v>0</v>
          </cell>
          <cell r="Z708">
            <v>0</v>
          </cell>
          <cell r="AA708">
            <v>0</v>
          </cell>
          <cell r="AC708">
            <v>100000</v>
          </cell>
        </row>
        <row r="709">
          <cell r="G709">
            <v>125572775</v>
          </cell>
          <cell r="H709" t="str">
            <v xml:space="preserve">Neubau der Schmöckwitzwerder Fußgängerbrücke über den Oder-Spree-Kanal    </v>
          </cell>
          <cell r="I709">
            <v>725</v>
          </cell>
          <cell r="J709">
            <v>0</v>
          </cell>
          <cell r="K709">
            <v>0</v>
          </cell>
          <cell r="L709">
            <v>0</v>
          </cell>
          <cell r="M709">
            <v>0</v>
          </cell>
          <cell r="N709">
            <v>680000</v>
          </cell>
          <cell r="O709">
            <v>0</v>
          </cell>
          <cell r="P709">
            <v>0</v>
          </cell>
          <cell r="R709">
            <v>0</v>
          </cell>
          <cell r="S709">
            <v>0</v>
          </cell>
          <cell r="T709">
            <v>0</v>
          </cell>
          <cell r="U709">
            <v>0</v>
          </cell>
          <cell r="V709">
            <v>0</v>
          </cell>
          <cell r="X709">
            <v>600000</v>
          </cell>
          <cell r="Y709">
            <v>0</v>
          </cell>
          <cell r="Z709">
            <v>0</v>
          </cell>
          <cell r="AA709">
            <v>0</v>
          </cell>
          <cell r="AC709">
            <v>80000</v>
          </cell>
        </row>
        <row r="710">
          <cell r="G710">
            <v>125572776</v>
          </cell>
          <cell r="H710" t="str">
            <v xml:space="preserve">Technische Erneuerung der Überbauung Schlangenbader Straße (ÜBS)    </v>
          </cell>
          <cell r="I710">
            <v>725</v>
          </cell>
          <cell r="J710">
            <v>43476.71</v>
          </cell>
          <cell r="K710">
            <v>152174.07999999999</v>
          </cell>
          <cell r="L710">
            <v>500000</v>
          </cell>
          <cell r="M710">
            <v>300121.76</v>
          </cell>
          <cell r="N710">
            <v>22888000</v>
          </cell>
          <cell r="O710">
            <v>268174.08000000002</v>
          </cell>
          <cell r="P710">
            <v>568295.84000000008</v>
          </cell>
          <cell r="R710">
            <v>1250000</v>
          </cell>
          <cell r="S710">
            <v>2000000</v>
          </cell>
          <cell r="T710">
            <v>5000000</v>
          </cell>
          <cell r="U710">
            <v>4000000</v>
          </cell>
          <cell r="V710">
            <v>4000000</v>
          </cell>
          <cell r="W710">
            <v>7000000</v>
          </cell>
          <cell r="X710">
            <v>2300000</v>
          </cell>
          <cell r="Y710">
            <v>7000000</v>
          </cell>
          <cell r="Z710">
            <v>4500000</v>
          </cell>
          <cell r="AA710">
            <v>4500000</v>
          </cell>
          <cell r="AB710">
            <v>8821000</v>
          </cell>
          <cell r="AC710">
            <v>2500000</v>
          </cell>
        </row>
        <row r="711">
          <cell r="G711">
            <v>125572777</v>
          </cell>
          <cell r="H711" t="str">
            <v xml:space="preserve">Neubau der Marzahner Brücke -BW13- im Zuge der Landsberger Allee über Bahnanlagen    </v>
          </cell>
          <cell r="I711">
            <v>725</v>
          </cell>
          <cell r="J711">
            <v>0</v>
          </cell>
          <cell r="K711">
            <v>0</v>
          </cell>
          <cell r="L711">
            <v>0</v>
          </cell>
          <cell r="M711">
            <v>0</v>
          </cell>
          <cell r="N711">
            <v>0</v>
          </cell>
          <cell r="O711">
            <v>0</v>
          </cell>
          <cell r="P711" t="str">
            <v/>
          </cell>
          <cell r="R711">
            <v>0</v>
          </cell>
          <cell r="S711">
            <v>0</v>
          </cell>
          <cell r="T711">
            <v>0</v>
          </cell>
          <cell r="U711">
            <v>0</v>
          </cell>
          <cell r="V711">
            <v>0</v>
          </cell>
          <cell r="X711">
            <v>100000</v>
          </cell>
          <cell r="Y711">
            <v>0</v>
          </cell>
          <cell r="Z711">
            <v>0</v>
          </cell>
          <cell r="AA711">
            <v>0</v>
          </cell>
          <cell r="AC711">
            <v>100000</v>
          </cell>
        </row>
        <row r="712">
          <cell r="G712">
            <v>125572778</v>
          </cell>
          <cell r="H712" t="str">
            <v xml:space="preserve">Neubau der Pyramidenbrücke über die Wuhle in Köpenick     </v>
          </cell>
          <cell r="I712">
            <v>725</v>
          </cell>
          <cell r="J712">
            <v>0</v>
          </cell>
          <cell r="K712">
            <v>0</v>
          </cell>
          <cell r="L712">
            <v>30000</v>
          </cell>
          <cell r="M712">
            <v>0</v>
          </cell>
          <cell r="N712">
            <v>187800</v>
          </cell>
          <cell r="O712">
            <v>0</v>
          </cell>
          <cell r="P712">
            <v>0</v>
          </cell>
          <cell r="R712">
            <v>60000</v>
          </cell>
          <cell r="S712">
            <v>30000</v>
          </cell>
          <cell r="T712">
            <v>30000</v>
          </cell>
          <cell r="U712">
            <v>30000</v>
          </cell>
          <cell r="V712">
            <v>30000</v>
          </cell>
          <cell r="X712">
            <v>100000</v>
          </cell>
          <cell r="Y712">
            <v>100000</v>
          </cell>
          <cell r="Z712">
            <v>100000</v>
          </cell>
          <cell r="AA712">
            <v>100000</v>
          </cell>
          <cell r="AC712">
            <v>0</v>
          </cell>
        </row>
        <row r="713">
          <cell r="G713">
            <v>125572780</v>
          </cell>
          <cell r="H713" t="str">
            <v xml:space="preserve">Neubau der Köpenicker-Allee-Brücke über Bahnanlagen     </v>
          </cell>
          <cell r="I713">
            <v>725</v>
          </cell>
          <cell r="J713">
            <v>0</v>
          </cell>
          <cell r="K713">
            <v>0</v>
          </cell>
          <cell r="L713">
            <v>0</v>
          </cell>
          <cell r="M713">
            <v>0</v>
          </cell>
          <cell r="N713">
            <v>1900000</v>
          </cell>
          <cell r="O713">
            <v>0</v>
          </cell>
          <cell r="P713">
            <v>0</v>
          </cell>
          <cell r="R713">
            <v>0</v>
          </cell>
          <cell r="S713">
            <v>200000</v>
          </cell>
          <cell r="T713">
            <v>0</v>
          </cell>
          <cell r="U713">
            <v>0</v>
          </cell>
          <cell r="V713">
            <v>0</v>
          </cell>
          <cell r="X713">
            <v>500000</v>
          </cell>
          <cell r="Y713">
            <v>200000</v>
          </cell>
          <cell r="Z713">
            <v>200000</v>
          </cell>
          <cell r="AA713">
            <v>200000</v>
          </cell>
          <cell r="AB713">
            <v>1700000</v>
          </cell>
          <cell r="AC713">
            <v>500000</v>
          </cell>
        </row>
        <row r="714">
          <cell r="G714">
            <v>125572781</v>
          </cell>
          <cell r="H714" t="str">
            <v xml:space="preserve">Neubau der Salvador-Allende-Brücke über die Müggelspree     </v>
          </cell>
          <cell r="I714">
            <v>725</v>
          </cell>
          <cell r="J714">
            <v>0</v>
          </cell>
          <cell r="K714">
            <v>0</v>
          </cell>
          <cell r="L714">
            <v>0</v>
          </cell>
          <cell r="M714">
            <v>0</v>
          </cell>
          <cell r="N714">
            <v>15500000</v>
          </cell>
          <cell r="O714">
            <v>0</v>
          </cell>
          <cell r="P714">
            <v>0</v>
          </cell>
          <cell r="R714">
            <v>0</v>
          </cell>
          <cell r="S714">
            <v>200000</v>
          </cell>
          <cell r="T714">
            <v>0</v>
          </cell>
          <cell r="U714">
            <v>0</v>
          </cell>
          <cell r="V714">
            <v>0</v>
          </cell>
          <cell r="X714">
            <v>400000</v>
          </cell>
          <cell r="Y714">
            <v>400000</v>
          </cell>
          <cell r="Z714">
            <v>400000</v>
          </cell>
          <cell r="AA714">
            <v>400000</v>
          </cell>
          <cell r="AB714">
            <v>15100000</v>
          </cell>
          <cell r="AC714">
            <v>1000000</v>
          </cell>
        </row>
        <row r="715">
          <cell r="G715">
            <v>125572782</v>
          </cell>
          <cell r="H715" t="str">
            <v xml:space="preserve">Neubau der Ebertsbrücke über die Spree     </v>
          </cell>
          <cell r="I715">
            <v>725</v>
          </cell>
          <cell r="J715">
            <v>0</v>
          </cell>
          <cell r="K715">
            <v>0</v>
          </cell>
          <cell r="L715">
            <v>0</v>
          </cell>
          <cell r="M715">
            <v>0</v>
          </cell>
          <cell r="N715">
            <v>7000000</v>
          </cell>
          <cell r="P715">
            <v>0</v>
          </cell>
          <cell r="R715">
            <v>0</v>
          </cell>
          <cell r="S715">
            <v>0</v>
          </cell>
          <cell r="T715">
            <v>0</v>
          </cell>
          <cell r="U715">
            <v>0</v>
          </cell>
          <cell r="V715">
            <v>0</v>
          </cell>
          <cell r="X715">
            <v>0</v>
          </cell>
          <cell r="Y715">
            <v>0</v>
          </cell>
          <cell r="Z715">
            <v>0</v>
          </cell>
          <cell r="AA715">
            <v>0</v>
          </cell>
          <cell r="AC715">
            <v>100000</v>
          </cell>
        </row>
        <row r="716">
          <cell r="G716">
            <v>125572783</v>
          </cell>
          <cell r="H716" t="str">
            <v xml:space="preserve">Neubau der Fußgängerbrücke Waldebacher-Weg-Brücke über Bahnanlagen in Marzahn- Hellersdorf   </v>
          </cell>
          <cell r="I716">
            <v>725</v>
          </cell>
          <cell r="J716">
            <v>0</v>
          </cell>
          <cell r="K716">
            <v>0</v>
          </cell>
          <cell r="L716">
            <v>0</v>
          </cell>
          <cell r="M716">
            <v>0</v>
          </cell>
          <cell r="N716">
            <v>1270000</v>
          </cell>
          <cell r="O716">
            <v>0</v>
          </cell>
          <cell r="P716">
            <v>0</v>
          </cell>
          <cell r="R716">
            <v>0</v>
          </cell>
          <cell r="S716">
            <v>150000</v>
          </cell>
          <cell r="T716">
            <v>0</v>
          </cell>
          <cell r="U716">
            <v>0</v>
          </cell>
          <cell r="V716">
            <v>0</v>
          </cell>
          <cell r="X716">
            <v>500000</v>
          </cell>
          <cell r="Y716">
            <v>150000</v>
          </cell>
          <cell r="Z716">
            <v>150000</v>
          </cell>
          <cell r="AA716">
            <v>150000</v>
          </cell>
          <cell r="AB716">
            <v>1120000</v>
          </cell>
          <cell r="AC716">
            <v>350000</v>
          </cell>
        </row>
        <row r="717">
          <cell r="G717">
            <v>125572784</v>
          </cell>
          <cell r="H717" t="str">
            <v xml:space="preserve">Neubau von 10 Verkehrszeichenbrücken in Charlottenburg- Wilmersdorf/ Steglitz-Zehlendorf   </v>
          </cell>
          <cell r="I717">
            <v>725</v>
          </cell>
          <cell r="J717">
            <v>0</v>
          </cell>
          <cell r="K717">
            <v>0</v>
          </cell>
          <cell r="L717">
            <v>0</v>
          </cell>
          <cell r="M717">
            <v>0</v>
          </cell>
          <cell r="N717">
            <v>800000</v>
          </cell>
          <cell r="O717">
            <v>0</v>
          </cell>
          <cell r="P717">
            <v>0</v>
          </cell>
          <cell r="R717">
            <v>0</v>
          </cell>
          <cell r="S717">
            <v>0</v>
          </cell>
          <cell r="T717">
            <v>0</v>
          </cell>
          <cell r="U717">
            <v>0</v>
          </cell>
          <cell r="V717">
            <v>0</v>
          </cell>
          <cell r="X717">
            <v>200000</v>
          </cell>
          <cell r="Y717">
            <v>0</v>
          </cell>
          <cell r="Z717">
            <v>0</v>
          </cell>
          <cell r="AA717">
            <v>0</v>
          </cell>
          <cell r="AC717">
            <v>300000</v>
          </cell>
        </row>
        <row r="718">
          <cell r="G718">
            <v>125572785</v>
          </cell>
          <cell r="H718" t="str">
            <v xml:space="preserve">Neubau einer Fußgängerbrücke über die Panke im Schloßpark Niederschönhausen in Pankow (Schloßparkbrücke III)   </v>
          </cell>
          <cell r="I718">
            <v>725</v>
          </cell>
          <cell r="J718">
            <v>0</v>
          </cell>
          <cell r="K718">
            <v>0</v>
          </cell>
          <cell r="L718">
            <v>0</v>
          </cell>
          <cell r="M718">
            <v>0</v>
          </cell>
          <cell r="N718">
            <v>121000</v>
          </cell>
          <cell r="O718">
            <v>0</v>
          </cell>
          <cell r="P718">
            <v>0</v>
          </cell>
          <cell r="R718">
            <v>0</v>
          </cell>
          <cell r="S718">
            <v>0</v>
          </cell>
          <cell r="T718">
            <v>0</v>
          </cell>
          <cell r="U718">
            <v>0</v>
          </cell>
          <cell r="V718">
            <v>0</v>
          </cell>
          <cell r="X718">
            <v>51000</v>
          </cell>
          <cell r="Y718">
            <v>0</v>
          </cell>
          <cell r="Z718">
            <v>0</v>
          </cell>
          <cell r="AA718">
            <v>0</v>
          </cell>
          <cell r="AC718">
            <v>70000</v>
          </cell>
        </row>
        <row r="719">
          <cell r="G719">
            <v>125572786</v>
          </cell>
          <cell r="H719" t="str">
            <v xml:space="preserve">Neubau der Löwenbrücke (Fußgängerbrücke) über das Tiergartengewässer in Mitte    </v>
          </cell>
          <cell r="I719">
            <v>725</v>
          </cell>
          <cell r="J719">
            <v>0</v>
          </cell>
          <cell r="K719">
            <v>0</v>
          </cell>
          <cell r="L719">
            <v>0</v>
          </cell>
          <cell r="M719">
            <v>0</v>
          </cell>
          <cell r="N719">
            <v>500000</v>
          </cell>
          <cell r="O719">
            <v>0</v>
          </cell>
          <cell r="P719">
            <v>0</v>
          </cell>
          <cell r="R719">
            <v>0</v>
          </cell>
          <cell r="S719">
            <v>100000</v>
          </cell>
          <cell r="T719">
            <v>0</v>
          </cell>
          <cell r="U719">
            <v>0</v>
          </cell>
          <cell r="V719">
            <v>0</v>
          </cell>
          <cell r="X719">
            <v>200000</v>
          </cell>
          <cell r="Y719">
            <v>0</v>
          </cell>
          <cell r="Z719">
            <v>0</v>
          </cell>
          <cell r="AA719">
            <v>0</v>
          </cell>
          <cell r="AC719">
            <v>200000</v>
          </cell>
        </row>
        <row r="720">
          <cell r="G720">
            <v>125572787</v>
          </cell>
          <cell r="H720" t="str">
            <v xml:space="preserve">Neubau der Neuen Fahlenbergbrücke über den Gosener Kanal im Zuge der Gosener Landstraße in Treptow-Köpenick   </v>
          </cell>
          <cell r="I720">
            <v>725</v>
          </cell>
          <cell r="J720">
            <v>0</v>
          </cell>
          <cell r="K720">
            <v>0</v>
          </cell>
          <cell r="L720">
            <v>0</v>
          </cell>
          <cell r="M720">
            <v>0</v>
          </cell>
          <cell r="N720">
            <v>2800000</v>
          </cell>
          <cell r="O720">
            <v>0</v>
          </cell>
          <cell r="P720">
            <v>0</v>
          </cell>
          <cell r="R720">
            <v>0</v>
          </cell>
          <cell r="S720">
            <v>200000</v>
          </cell>
          <cell r="T720">
            <v>0</v>
          </cell>
          <cell r="U720">
            <v>0</v>
          </cell>
          <cell r="V720">
            <v>0</v>
          </cell>
          <cell r="X720">
            <v>800000</v>
          </cell>
          <cell r="Y720">
            <v>200000</v>
          </cell>
          <cell r="Z720">
            <v>200000</v>
          </cell>
          <cell r="AA720">
            <v>200000</v>
          </cell>
          <cell r="AB720">
            <v>2600000</v>
          </cell>
          <cell r="AC720">
            <v>1000000</v>
          </cell>
        </row>
        <row r="721">
          <cell r="G721">
            <v>125572821</v>
          </cell>
          <cell r="H721" t="str">
            <v xml:space="preserve">Neubau der nördlichen Uferbefestigung der Stadtspree zwischen Friedrichsbrücke und Monbijoubrücke 2. Bauabschnitt  </v>
          </cell>
          <cell r="I721">
            <v>731</v>
          </cell>
          <cell r="J721">
            <v>1350607.99</v>
          </cell>
          <cell r="K721">
            <v>1397124.96</v>
          </cell>
          <cell r="L721">
            <v>1400000</v>
          </cell>
          <cell r="M721">
            <v>973028.98</v>
          </cell>
          <cell r="N721">
            <v>6282000</v>
          </cell>
          <cell r="O721">
            <v>3082124.96</v>
          </cell>
          <cell r="P721">
            <v>4055153.94</v>
          </cell>
          <cell r="R721">
            <v>1102000</v>
          </cell>
          <cell r="S721">
            <v>698000</v>
          </cell>
          <cell r="T721">
            <v>1000000</v>
          </cell>
          <cell r="U721">
            <v>1000000</v>
          </cell>
          <cell r="V721">
            <v>1000000</v>
          </cell>
          <cell r="X721">
            <v>0</v>
          </cell>
          <cell r="Y721">
            <v>125000</v>
          </cell>
          <cell r="Z721">
            <v>125000</v>
          </cell>
          <cell r="AA721">
            <v>125000</v>
          </cell>
          <cell r="AC721">
            <v>0</v>
          </cell>
        </row>
        <row r="722">
          <cell r="G722">
            <v>125572822</v>
          </cell>
          <cell r="H722" t="str">
            <v xml:space="preserve">Neubau der Pumpstation Dianasee in Charlottenburg-Wilmersdorf    </v>
          </cell>
          <cell r="I722">
            <v>731</v>
          </cell>
          <cell r="J722">
            <v>0</v>
          </cell>
          <cell r="K722">
            <v>1785</v>
          </cell>
          <cell r="L722">
            <v>650000</v>
          </cell>
          <cell r="M722">
            <v>44616</v>
          </cell>
          <cell r="N722">
            <v>1385000</v>
          </cell>
          <cell r="O722">
            <v>1785</v>
          </cell>
          <cell r="P722">
            <v>46401</v>
          </cell>
          <cell r="R722">
            <v>235000</v>
          </cell>
          <cell r="S722">
            <v>500000</v>
          </cell>
          <cell r="T722">
            <v>200000</v>
          </cell>
          <cell r="U722">
            <v>200000</v>
          </cell>
          <cell r="V722">
            <v>200000</v>
          </cell>
          <cell r="X722">
            <v>0</v>
          </cell>
          <cell r="Y722">
            <v>500000</v>
          </cell>
          <cell r="Z722">
            <v>500000</v>
          </cell>
          <cell r="AA722">
            <v>500000</v>
          </cell>
          <cell r="AB722">
            <v>600000</v>
          </cell>
          <cell r="AC722">
            <v>0</v>
          </cell>
        </row>
        <row r="723">
          <cell r="G723">
            <v>125572823</v>
          </cell>
          <cell r="H723" t="str">
            <v>Neubau der Uferbefestigung Bonhoefferufer (Spree) in Berlin Charlottenburg</v>
          </cell>
          <cell r="K723">
            <v>0</v>
          </cell>
          <cell r="L723">
            <v>0</v>
          </cell>
          <cell r="M723">
            <v>0</v>
          </cell>
          <cell r="N723">
            <v>4000000</v>
          </cell>
          <cell r="O723">
            <v>0</v>
          </cell>
          <cell r="P723">
            <v>0</v>
          </cell>
          <cell r="R723">
            <v>0</v>
          </cell>
          <cell r="T723">
            <v>0</v>
          </cell>
          <cell r="U723">
            <v>0</v>
          </cell>
          <cell r="V723">
            <v>0</v>
          </cell>
          <cell r="Y723">
            <v>0</v>
          </cell>
          <cell r="Z723">
            <v>0</v>
          </cell>
          <cell r="AA723">
            <v>0</v>
          </cell>
        </row>
        <row r="724">
          <cell r="G724">
            <v>125572824</v>
          </cell>
          <cell r="H724" t="str">
            <v>Neubau der Uferbefestigung Wikingerufer (Spree) in Berlin Mitte</v>
          </cell>
          <cell r="K724">
            <v>0</v>
          </cell>
          <cell r="L724">
            <v>0</v>
          </cell>
          <cell r="M724">
            <v>0</v>
          </cell>
          <cell r="N724">
            <v>6000000</v>
          </cell>
          <cell r="O724">
            <v>0</v>
          </cell>
          <cell r="P724">
            <v>0</v>
          </cell>
          <cell r="R724">
            <v>0</v>
          </cell>
          <cell r="T724">
            <v>0</v>
          </cell>
          <cell r="U724">
            <v>0</v>
          </cell>
          <cell r="V724">
            <v>0</v>
          </cell>
          <cell r="Y724">
            <v>0</v>
          </cell>
          <cell r="Z724">
            <v>0</v>
          </cell>
          <cell r="AA724">
            <v>0</v>
          </cell>
        </row>
        <row r="725">
          <cell r="G725">
            <v>125572825</v>
          </cell>
          <cell r="H725" t="str">
            <v xml:space="preserve">Neubau des Sedimentfangs im Bäketeich in Steglitz - Zehlendorf    </v>
          </cell>
          <cell r="I725">
            <v>731</v>
          </cell>
          <cell r="J725">
            <v>0</v>
          </cell>
          <cell r="K725">
            <v>0</v>
          </cell>
          <cell r="L725">
            <v>300000</v>
          </cell>
          <cell r="M725">
            <v>73982</v>
          </cell>
          <cell r="N725">
            <v>2280000</v>
          </cell>
          <cell r="O725">
            <v>0</v>
          </cell>
          <cell r="P725">
            <v>73982</v>
          </cell>
          <cell r="R725">
            <v>300000</v>
          </cell>
          <cell r="S725">
            <v>1000000</v>
          </cell>
          <cell r="T725">
            <v>1000000</v>
          </cell>
          <cell r="U725">
            <v>1000000</v>
          </cell>
          <cell r="V725">
            <v>1000000</v>
          </cell>
          <cell r="W725">
            <v>680000</v>
          </cell>
          <cell r="X725">
            <v>680000</v>
          </cell>
          <cell r="Y725">
            <v>680000</v>
          </cell>
          <cell r="Z725">
            <v>680000</v>
          </cell>
          <cell r="AA725">
            <v>680000</v>
          </cell>
          <cell r="AC725">
            <v>0</v>
          </cell>
        </row>
        <row r="726">
          <cell r="G726">
            <v>125572840</v>
          </cell>
          <cell r="H726" t="str">
            <v xml:space="preserve">Neubau der Uferbefestigung des Nordhafenvorbeckens     </v>
          </cell>
          <cell r="I726">
            <v>731</v>
          </cell>
          <cell r="J726">
            <v>0</v>
          </cell>
          <cell r="K726">
            <v>0</v>
          </cell>
          <cell r="L726">
            <v>0</v>
          </cell>
          <cell r="M726">
            <v>0</v>
          </cell>
          <cell r="N726">
            <v>1000000</v>
          </cell>
          <cell r="O726">
            <v>0</v>
          </cell>
          <cell r="P726">
            <v>0</v>
          </cell>
          <cell r="R726">
            <v>500000</v>
          </cell>
          <cell r="S726">
            <v>350000</v>
          </cell>
          <cell r="T726">
            <v>350000</v>
          </cell>
          <cell r="U726">
            <v>350000</v>
          </cell>
          <cell r="V726">
            <v>350000</v>
          </cell>
          <cell r="X726">
            <v>150000</v>
          </cell>
          <cell r="Y726">
            <v>150000</v>
          </cell>
          <cell r="Z726">
            <v>150000</v>
          </cell>
          <cell r="AA726">
            <v>150000</v>
          </cell>
          <cell r="AC726">
            <v>0</v>
          </cell>
        </row>
        <row r="727">
          <cell r="G727">
            <v>125572845</v>
          </cell>
          <cell r="H727" t="str">
            <v xml:space="preserve">Neubau der Uferbefestigung am Nordgraben in Reinickendorf  zwischen Oranienburger Straße und Schorfheidestraße  </v>
          </cell>
          <cell r="I727">
            <v>731</v>
          </cell>
          <cell r="J727">
            <v>0</v>
          </cell>
          <cell r="K727">
            <v>0</v>
          </cell>
          <cell r="L727">
            <v>0</v>
          </cell>
          <cell r="M727">
            <v>0</v>
          </cell>
          <cell r="N727">
            <v>3654000</v>
          </cell>
          <cell r="O727">
            <v>0</v>
          </cell>
          <cell r="P727">
            <v>0</v>
          </cell>
          <cell r="R727">
            <v>100000</v>
          </cell>
          <cell r="S727">
            <v>500000</v>
          </cell>
          <cell r="T727">
            <v>1600000</v>
          </cell>
          <cell r="U727">
            <v>1000000</v>
          </cell>
          <cell r="V727">
            <v>1000000</v>
          </cell>
          <cell r="W727">
            <v>1900000</v>
          </cell>
          <cell r="X727">
            <v>500000</v>
          </cell>
          <cell r="Y727">
            <v>1300000</v>
          </cell>
          <cell r="Z727">
            <v>1000000</v>
          </cell>
          <cell r="AA727">
            <v>1000000</v>
          </cell>
          <cell r="AB727">
            <v>54000</v>
          </cell>
          <cell r="AC727">
            <v>500000</v>
          </cell>
        </row>
        <row r="728">
          <cell r="G728">
            <v>125572846</v>
          </cell>
          <cell r="H728" t="str">
            <v xml:space="preserve">Neubau der Querbauwerke Humboldtmühle und des Oberflächenwasseraufbereitungsanlage-Entnahmebauwerk am Tegeler Fließ in Reinickendorf  </v>
          </cell>
          <cell r="I728">
            <v>731</v>
          </cell>
          <cell r="J728">
            <v>0</v>
          </cell>
          <cell r="K728">
            <v>0</v>
          </cell>
          <cell r="L728">
            <v>0</v>
          </cell>
          <cell r="M728">
            <v>0</v>
          </cell>
          <cell r="N728">
            <v>950000</v>
          </cell>
          <cell r="O728">
            <v>0</v>
          </cell>
          <cell r="P728">
            <v>0</v>
          </cell>
          <cell r="R728">
            <v>0</v>
          </cell>
          <cell r="S728">
            <v>0</v>
          </cell>
          <cell r="T728">
            <v>0</v>
          </cell>
          <cell r="U728">
            <v>0</v>
          </cell>
          <cell r="V728">
            <v>0</v>
          </cell>
          <cell r="X728">
            <v>100000</v>
          </cell>
          <cell r="Y728">
            <v>0</v>
          </cell>
          <cell r="Z728">
            <v>0</v>
          </cell>
          <cell r="AA728">
            <v>0</v>
          </cell>
          <cell r="AC728">
            <v>600000</v>
          </cell>
        </row>
        <row r="729">
          <cell r="G729">
            <v>125572847</v>
          </cell>
          <cell r="H729" t="str">
            <v xml:space="preserve">Neubau einer Sedimentationsanlage im Marzahn-Hohenschönhausener-Grenzgraben in Lichtenberg   </v>
          </cell>
          <cell r="I729">
            <v>731</v>
          </cell>
          <cell r="J729">
            <v>0</v>
          </cell>
          <cell r="K729">
            <v>0</v>
          </cell>
          <cell r="L729">
            <v>0</v>
          </cell>
          <cell r="M729">
            <v>0</v>
          </cell>
          <cell r="N729">
            <v>7500000</v>
          </cell>
          <cell r="O729">
            <v>0</v>
          </cell>
          <cell r="P729">
            <v>0</v>
          </cell>
          <cell r="R729">
            <v>0</v>
          </cell>
          <cell r="S729">
            <v>0</v>
          </cell>
          <cell r="T729">
            <v>0</v>
          </cell>
          <cell r="U729">
            <v>0</v>
          </cell>
          <cell r="V729">
            <v>0</v>
          </cell>
          <cell r="X729">
            <v>100000</v>
          </cell>
          <cell r="Y729">
            <v>0</v>
          </cell>
          <cell r="Z729">
            <v>0</v>
          </cell>
          <cell r="AA729">
            <v>0</v>
          </cell>
          <cell r="AC729">
            <v>400000</v>
          </cell>
        </row>
        <row r="730">
          <cell r="G730">
            <v>125581179</v>
          </cell>
          <cell r="H730" t="str">
            <v xml:space="preserve">Fahrzeuge      </v>
          </cell>
          <cell r="I730">
            <v>725</v>
          </cell>
          <cell r="J730">
            <v>62728.44</v>
          </cell>
          <cell r="K730">
            <v>0</v>
          </cell>
          <cell r="L730">
            <v>75000</v>
          </cell>
          <cell r="M730">
            <v>74690.69</v>
          </cell>
          <cell r="P730" t="str">
            <v xml:space="preserve"> </v>
          </cell>
          <cell r="R730">
            <v>0</v>
          </cell>
          <cell r="S730">
            <v>0</v>
          </cell>
          <cell r="T730">
            <v>50000</v>
          </cell>
          <cell r="U730">
            <v>50000</v>
          </cell>
          <cell r="V730">
            <v>50000</v>
          </cell>
          <cell r="X730">
            <v>0</v>
          </cell>
          <cell r="Y730">
            <v>50000</v>
          </cell>
          <cell r="Z730">
            <v>50000</v>
          </cell>
          <cell r="AA730">
            <v>50000</v>
          </cell>
          <cell r="AC730">
            <v>0</v>
          </cell>
        </row>
        <row r="731">
          <cell r="G731">
            <v>125581201</v>
          </cell>
          <cell r="H731" t="str">
            <v xml:space="preserve">Erwerb von Verkehrsüberwachungsanlagen     </v>
          </cell>
          <cell r="I731">
            <v>725</v>
          </cell>
          <cell r="J731">
            <v>601823.52</v>
          </cell>
          <cell r="K731">
            <v>0</v>
          </cell>
          <cell r="L731">
            <v>0</v>
          </cell>
          <cell r="M731">
            <v>0</v>
          </cell>
          <cell r="N731">
            <v>1490000</v>
          </cell>
          <cell r="O731">
            <v>1203000</v>
          </cell>
          <cell r="P731">
            <v>1203000</v>
          </cell>
          <cell r="R731">
            <v>0</v>
          </cell>
          <cell r="S731">
            <v>0</v>
          </cell>
          <cell r="T731">
            <v>0</v>
          </cell>
          <cell r="U731">
            <v>0</v>
          </cell>
          <cell r="V731">
            <v>0</v>
          </cell>
          <cell r="X731">
            <v>0</v>
          </cell>
          <cell r="Y731">
            <v>0</v>
          </cell>
          <cell r="Z731">
            <v>0</v>
          </cell>
          <cell r="AA731">
            <v>0</v>
          </cell>
          <cell r="AC731">
            <v>0</v>
          </cell>
        </row>
        <row r="732">
          <cell r="G732">
            <v>125582164</v>
          </cell>
          <cell r="H732" t="str">
            <v xml:space="preserve">Kauf von Grundstücken für das Verwaltungs- und das Stiftungsvermögen    </v>
          </cell>
          <cell r="I732">
            <v>725</v>
          </cell>
          <cell r="J732">
            <v>0</v>
          </cell>
          <cell r="K732">
            <v>45667.7</v>
          </cell>
          <cell r="L732">
            <v>1000</v>
          </cell>
          <cell r="M732">
            <v>43547.19</v>
          </cell>
          <cell r="P732" t="str">
            <v xml:space="preserve"> </v>
          </cell>
          <cell r="R732">
            <v>1000</v>
          </cell>
          <cell r="S732">
            <v>1000</v>
          </cell>
          <cell r="T732">
            <v>70000</v>
          </cell>
          <cell r="U732">
            <v>70000</v>
          </cell>
          <cell r="V732">
            <v>70000</v>
          </cell>
          <cell r="X732">
            <v>1000</v>
          </cell>
          <cell r="Y732">
            <v>30000</v>
          </cell>
          <cell r="Z732">
            <v>30000</v>
          </cell>
          <cell r="AA732">
            <v>30000</v>
          </cell>
          <cell r="AC732">
            <v>1000</v>
          </cell>
        </row>
        <row r="733">
          <cell r="G733">
            <v>125582165</v>
          </cell>
          <cell r="H733" t="str">
            <v xml:space="preserve">Kauf von Grundstücken für von Dritten geförderte Investitionsmaßnahmen    </v>
          </cell>
          <cell r="I733">
            <v>725</v>
          </cell>
          <cell r="J733">
            <v>6607.74</v>
          </cell>
          <cell r="K733">
            <v>858.04</v>
          </cell>
          <cell r="L733">
            <v>0</v>
          </cell>
          <cell r="M733">
            <v>13980</v>
          </cell>
          <cell r="P733" t="str">
            <v xml:space="preserve"> </v>
          </cell>
          <cell r="R733">
            <v>0</v>
          </cell>
          <cell r="S733">
            <v>0</v>
          </cell>
          <cell r="T733">
            <v>0</v>
          </cell>
          <cell r="U733">
            <v>0</v>
          </cell>
          <cell r="V733">
            <v>0</v>
          </cell>
          <cell r="X733">
            <v>0</v>
          </cell>
          <cell r="Y733">
            <v>0</v>
          </cell>
          <cell r="Z733">
            <v>0</v>
          </cell>
          <cell r="AA733">
            <v>0</v>
          </cell>
          <cell r="AC733">
            <v>0</v>
          </cell>
        </row>
        <row r="734">
          <cell r="G734">
            <v>125588101</v>
          </cell>
          <cell r="H734" t="str">
            <v xml:space="preserve">Anteil Berlins an der Vorbereitung und Durchführung von Verkehrswegebaumaßnahmen des Bundes   </v>
          </cell>
          <cell r="I734">
            <v>725</v>
          </cell>
          <cell r="J734">
            <v>0</v>
          </cell>
          <cell r="K734">
            <v>0</v>
          </cell>
          <cell r="L734">
            <v>1800000</v>
          </cell>
          <cell r="M734">
            <v>1220940</v>
          </cell>
          <cell r="P734" t="str">
            <v xml:space="preserve"> </v>
          </cell>
          <cell r="R734">
            <v>200000</v>
          </cell>
          <cell r="S734">
            <v>0</v>
          </cell>
          <cell r="T734">
            <v>600000</v>
          </cell>
          <cell r="U734">
            <v>600000</v>
          </cell>
          <cell r="V734">
            <v>600000</v>
          </cell>
          <cell r="X734">
            <v>4970000</v>
          </cell>
          <cell r="Y734">
            <v>400000</v>
          </cell>
          <cell r="Z734">
            <v>400000</v>
          </cell>
          <cell r="AA734">
            <v>400000</v>
          </cell>
          <cell r="AC734">
            <v>200000</v>
          </cell>
        </row>
        <row r="735">
          <cell r="G735">
            <v>125589201</v>
          </cell>
          <cell r="H735" t="str">
            <v xml:space="preserve">Zuschüsse an private Unternehmen für Investitionen     </v>
          </cell>
          <cell r="I735">
            <v>711</v>
          </cell>
          <cell r="J735">
            <v>5588033.6200000001</v>
          </cell>
          <cell r="K735">
            <v>1602197.89</v>
          </cell>
          <cell r="L735">
            <v>6400000</v>
          </cell>
          <cell r="M735">
            <v>4030031.8</v>
          </cell>
          <cell r="P735" t="str">
            <v xml:space="preserve"> </v>
          </cell>
          <cell r="R735">
            <v>6324000</v>
          </cell>
          <cell r="S735">
            <v>5900000</v>
          </cell>
          <cell r="T735">
            <v>6400000</v>
          </cell>
          <cell r="U735">
            <v>6400000</v>
          </cell>
          <cell r="V735">
            <v>6400000</v>
          </cell>
          <cell r="W735">
            <v>1000000</v>
          </cell>
          <cell r="X735">
            <v>5900000</v>
          </cell>
          <cell r="Y735">
            <v>6324000</v>
          </cell>
          <cell r="Z735">
            <v>6324000</v>
          </cell>
          <cell r="AA735">
            <v>6324000</v>
          </cell>
          <cell r="AB735">
            <v>1250000</v>
          </cell>
          <cell r="AC735">
            <v>5900000</v>
          </cell>
        </row>
        <row r="736">
          <cell r="G736">
            <v>125598103</v>
          </cell>
          <cell r="H736" t="str">
            <v>Kommunaler Anteil an Infrastrukturmaßnahmen im Rahmen der Europhäischen Förderung</v>
          </cell>
          <cell r="J736">
            <v>5588033.6200000001</v>
          </cell>
          <cell r="L736">
            <v>0</v>
          </cell>
          <cell r="M736">
            <v>171252.25</v>
          </cell>
          <cell r="N736">
            <v>3755000</v>
          </cell>
          <cell r="P736">
            <v>171252.25</v>
          </cell>
          <cell r="R736">
            <v>0</v>
          </cell>
          <cell r="S736">
            <v>0</v>
          </cell>
          <cell r="T736">
            <v>1880000</v>
          </cell>
          <cell r="U736">
            <v>1880000</v>
          </cell>
          <cell r="V736">
            <v>1880000</v>
          </cell>
          <cell r="X736">
            <v>0</v>
          </cell>
          <cell r="Y736">
            <v>1562500</v>
          </cell>
          <cell r="Z736">
            <v>1562500</v>
          </cell>
          <cell r="AA736">
            <v>1563000</v>
          </cell>
          <cell r="AC736">
            <v>0</v>
          </cell>
        </row>
        <row r="737">
          <cell r="G737" t="e">
            <v>#VALUE!</v>
          </cell>
        </row>
        <row r="738">
          <cell r="G738" t="e">
            <v>#VALUE!</v>
          </cell>
        </row>
        <row r="739">
          <cell r="G739" t="e">
            <v>#VALUE!</v>
          </cell>
        </row>
        <row r="740">
          <cell r="G740">
            <v>126011133</v>
          </cell>
          <cell r="H740" t="str">
            <v xml:space="preserve">Sonstige Entgelte      </v>
          </cell>
          <cell r="I740">
            <v>11</v>
          </cell>
          <cell r="J740">
            <v>661019.97</v>
          </cell>
          <cell r="K740">
            <v>644274.11</v>
          </cell>
          <cell r="L740">
            <v>650000</v>
          </cell>
          <cell r="M740">
            <v>619160.11</v>
          </cell>
          <cell r="P740" t="str">
            <v xml:space="preserve"> </v>
          </cell>
          <cell r="R740">
            <v>650000</v>
          </cell>
          <cell r="S740">
            <v>650000</v>
          </cell>
          <cell r="T740">
            <v>600000</v>
          </cell>
          <cell r="U740">
            <v>600000</v>
          </cell>
          <cell r="V740">
            <v>600000</v>
          </cell>
          <cell r="X740">
            <v>650000</v>
          </cell>
          <cell r="Y740">
            <v>600000</v>
          </cell>
          <cell r="Z740">
            <v>600000</v>
          </cell>
          <cell r="AA740">
            <v>600000</v>
          </cell>
          <cell r="AB740">
            <v>600000</v>
          </cell>
        </row>
        <row r="741">
          <cell r="G741">
            <v>126011148</v>
          </cell>
          <cell r="H741" t="str">
            <v xml:space="preserve">Erhebung von Gebühren im Bauwesen     </v>
          </cell>
          <cell r="I741">
            <v>423</v>
          </cell>
          <cell r="J741">
            <v>512612.37</v>
          </cell>
          <cell r="K741">
            <v>203969.59</v>
          </cell>
          <cell r="L741">
            <v>350000</v>
          </cell>
          <cell r="M741">
            <v>138110.32999999999</v>
          </cell>
          <cell r="P741" t="str">
            <v xml:space="preserve"> </v>
          </cell>
          <cell r="R741">
            <v>350000</v>
          </cell>
          <cell r="S741">
            <v>394000</v>
          </cell>
          <cell r="T741">
            <v>230000</v>
          </cell>
          <cell r="U741">
            <v>230000</v>
          </cell>
          <cell r="V741">
            <v>230000</v>
          </cell>
          <cell r="X741">
            <v>350000</v>
          </cell>
          <cell r="Y741">
            <v>111000</v>
          </cell>
          <cell r="Z741">
            <v>111000</v>
          </cell>
          <cell r="AA741">
            <v>111000</v>
          </cell>
          <cell r="AB741">
            <v>111000</v>
          </cell>
        </row>
        <row r="742">
          <cell r="G742">
            <v>126011907</v>
          </cell>
          <cell r="H742" t="str">
            <v xml:space="preserve">Kostenanteile für Dienstfahrkarten     </v>
          </cell>
          <cell r="I742">
            <v>423</v>
          </cell>
          <cell r="J742">
            <v>2581.21</v>
          </cell>
          <cell r="K742">
            <v>1512.11</v>
          </cell>
          <cell r="L742">
            <v>2000</v>
          </cell>
          <cell r="M742">
            <v>2256.75</v>
          </cell>
          <cell r="P742" t="str">
            <v xml:space="preserve"> </v>
          </cell>
          <cell r="R742">
            <v>2000</v>
          </cell>
          <cell r="S742">
            <v>2000</v>
          </cell>
          <cell r="T742">
            <v>1500</v>
          </cell>
          <cell r="U742">
            <v>1500</v>
          </cell>
          <cell r="V742">
            <v>1500</v>
          </cell>
          <cell r="X742">
            <v>2000</v>
          </cell>
          <cell r="Y742">
            <v>1500</v>
          </cell>
          <cell r="Z742">
            <v>1500</v>
          </cell>
          <cell r="AA742">
            <v>1500</v>
          </cell>
        </row>
        <row r="743">
          <cell r="G743">
            <v>126011921</v>
          </cell>
          <cell r="H743" t="str">
            <v xml:space="preserve">Rückzahlungen von Zuwendungen      </v>
          </cell>
          <cell r="I743">
            <v>423</v>
          </cell>
          <cell r="J743">
            <v>6987.96</v>
          </cell>
          <cell r="K743">
            <v>0</v>
          </cell>
          <cell r="L743">
            <v>0</v>
          </cell>
          <cell r="M743">
            <v>0</v>
          </cell>
          <cell r="P743" t="str">
            <v xml:space="preserve"> </v>
          </cell>
          <cell r="R743">
            <v>0</v>
          </cell>
          <cell r="S743">
            <v>0</v>
          </cell>
          <cell r="U743">
            <v>0</v>
          </cell>
          <cell r="V743">
            <v>0</v>
          </cell>
          <cell r="X743">
            <v>0</v>
          </cell>
          <cell r="Z743">
            <v>0</v>
          </cell>
          <cell r="AA743">
            <v>0</v>
          </cell>
        </row>
        <row r="744">
          <cell r="G744">
            <v>126011979</v>
          </cell>
          <cell r="H744" t="str">
            <v xml:space="preserve">Verschiedene Einnahmen      </v>
          </cell>
          <cell r="I744">
            <v>423</v>
          </cell>
          <cell r="J744">
            <v>271.5</v>
          </cell>
          <cell r="K744">
            <v>207.55</v>
          </cell>
          <cell r="L744">
            <v>1000</v>
          </cell>
          <cell r="M744">
            <v>217.2</v>
          </cell>
          <cell r="P744" t="str">
            <v xml:space="preserve"> </v>
          </cell>
          <cell r="R744">
            <v>1000</v>
          </cell>
          <cell r="S744">
            <v>1000</v>
          </cell>
          <cell r="T744">
            <v>300</v>
          </cell>
          <cell r="U744">
            <v>1000</v>
          </cell>
          <cell r="V744">
            <v>1000</v>
          </cell>
          <cell r="X744">
            <v>1000</v>
          </cell>
          <cell r="Y744">
            <v>300</v>
          </cell>
          <cell r="Z744">
            <v>1000</v>
          </cell>
          <cell r="AA744">
            <v>1000</v>
          </cell>
        </row>
        <row r="745">
          <cell r="G745">
            <v>126012509</v>
          </cell>
          <cell r="H745" t="str">
            <v xml:space="preserve">Entgelte für die Lizenzvergabe von Computerprogrammen     </v>
          </cell>
          <cell r="I745">
            <v>423</v>
          </cell>
          <cell r="J745">
            <v>1363</v>
          </cell>
          <cell r="K745">
            <v>61</v>
          </cell>
          <cell r="L745">
            <v>0</v>
          </cell>
          <cell r="M745">
            <v>0</v>
          </cell>
          <cell r="P745" t="str">
            <v xml:space="preserve"> </v>
          </cell>
          <cell r="R745">
            <v>0</v>
          </cell>
          <cell r="S745">
            <v>0</v>
          </cell>
          <cell r="U745">
            <v>0</v>
          </cell>
          <cell r="V745">
            <v>0</v>
          </cell>
          <cell r="X745">
            <v>0</v>
          </cell>
          <cell r="Z745">
            <v>0</v>
          </cell>
          <cell r="AA745">
            <v>0</v>
          </cell>
        </row>
        <row r="746">
          <cell r="G746">
            <v>126023211</v>
          </cell>
          <cell r="H746" t="str">
            <v xml:space="preserve">Ersatz von Ausgaben durch die Länder     </v>
          </cell>
          <cell r="I746">
            <v>423</v>
          </cell>
          <cell r="J746">
            <v>794220.12</v>
          </cell>
          <cell r="K746">
            <v>794127.33</v>
          </cell>
          <cell r="L746">
            <v>872000</v>
          </cell>
          <cell r="M746">
            <v>870729.14</v>
          </cell>
          <cell r="P746" t="str">
            <v xml:space="preserve"> </v>
          </cell>
          <cell r="R746">
            <v>872000</v>
          </cell>
          <cell r="S746">
            <v>872000</v>
          </cell>
          <cell r="T746">
            <v>872000</v>
          </cell>
          <cell r="U746">
            <v>871000</v>
          </cell>
          <cell r="V746">
            <v>871000</v>
          </cell>
          <cell r="X746">
            <v>872000</v>
          </cell>
          <cell r="Y746">
            <v>872000</v>
          </cell>
          <cell r="Z746">
            <v>871000</v>
          </cell>
          <cell r="AA746">
            <v>871000</v>
          </cell>
        </row>
        <row r="747">
          <cell r="G747">
            <v>126028101</v>
          </cell>
          <cell r="H747" t="str">
            <v xml:space="preserve">Ersatz von Ausgaben      </v>
          </cell>
          <cell r="I747">
            <v>11</v>
          </cell>
          <cell r="J747">
            <v>1600.72</v>
          </cell>
          <cell r="K747">
            <v>0</v>
          </cell>
          <cell r="L747">
            <v>0</v>
          </cell>
          <cell r="M747">
            <v>0</v>
          </cell>
          <cell r="P747" t="str">
            <v xml:space="preserve"> </v>
          </cell>
          <cell r="R747">
            <v>0</v>
          </cell>
          <cell r="S747">
            <v>0</v>
          </cell>
          <cell r="U747">
            <v>0</v>
          </cell>
          <cell r="V747">
            <v>0</v>
          </cell>
          <cell r="X747">
            <v>0</v>
          </cell>
          <cell r="Z747">
            <v>0</v>
          </cell>
          <cell r="AA747">
            <v>0</v>
          </cell>
        </row>
        <row r="748">
          <cell r="G748">
            <v>126051101</v>
          </cell>
          <cell r="H748" t="str">
            <v xml:space="preserve">Geschäftsbedarf      </v>
          </cell>
          <cell r="I748">
            <v>11</v>
          </cell>
          <cell r="J748">
            <v>18053.36</v>
          </cell>
          <cell r="K748">
            <v>25761.13</v>
          </cell>
          <cell r="L748">
            <v>20000</v>
          </cell>
          <cell r="M748">
            <v>17426.77</v>
          </cell>
          <cell r="P748" t="str">
            <v xml:space="preserve"> </v>
          </cell>
          <cell r="R748">
            <v>20000</v>
          </cell>
          <cell r="S748">
            <v>20000</v>
          </cell>
          <cell r="T748">
            <v>20000</v>
          </cell>
          <cell r="U748">
            <v>20000</v>
          </cell>
          <cell r="V748">
            <v>20000</v>
          </cell>
          <cell r="X748">
            <v>20000</v>
          </cell>
          <cell r="Y748">
            <v>20000</v>
          </cell>
          <cell r="Z748">
            <v>20000</v>
          </cell>
          <cell r="AA748">
            <v>20000</v>
          </cell>
        </row>
        <row r="749">
          <cell r="G749">
            <v>126051140</v>
          </cell>
          <cell r="H749" t="str">
            <v xml:space="preserve">Geräte, Ausstattungs- und Ausrüstungsgegenstände     </v>
          </cell>
          <cell r="I749">
            <v>11</v>
          </cell>
          <cell r="J749">
            <v>7956</v>
          </cell>
          <cell r="K749">
            <v>8952.2000000000007</v>
          </cell>
          <cell r="L749">
            <v>5000</v>
          </cell>
          <cell r="M749">
            <v>4998.92</v>
          </cell>
          <cell r="P749" t="str">
            <v xml:space="preserve"> </v>
          </cell>
          <cell r="R749">
            <v>5000</v>
          </cell>
          <cell r="S749">
            <v>5000</v>
          </cell>
          <cell r="T749">
            <v>5000</v>
          </cell>
          <cell r="U749">
            <v>5000</v>
          </cell>
          <cell r="V749">
            <v>5000</v>
          </cell>
          <cell r="X749">
            <v>5000</v>
          </cell>
          <cell r="Y749">
            <v>5000</v>
          </cell>
          <cell r="Z749">
            <v>5000</v>
          </cell>
          <cell r="AA749">
            <v>5000</v>
          </cell>
        </row>
        <row r="750">
          <cell r="G750">
            <v>126051801</v>
          </cell>
          <cell r="H750" t="str">
            <v xml:space="preserve">Mieten für Grundstücke, Gebäude und Räume     </v>
          </cell>
          <cell r="I750">
            <v>11</v>
          </cell>
          <cell r="J750">
            <v>0</v>
          </cell>
          <cell r="K750">
            <v>0</v>
          </cell>
          <cell r="L750">
            <v>4000</v>
          </cell>
          <cell r="M750">
            <v>0</v>
          </cell>
          <cell r="P750" t="str">
            <v xml:space="preserve"> </v>
          </cell>
          <cell r="R750">
            <v>4000</v>
          </cell>
          <cell r="S750">
            <v>4000</v>
          </cell>
          <cell r="T750">
            <v>4000</v>
          </cell>
          <cell r="U750">
            <v>4000</v>
          </cell>
          <cell r="V750">
            <v>4000</v>
          </cell>
          <cell r="X750">
            <v>4000</v>
          </cell>
          <cell r="Y750">
            <v>4000</v>
          </cell>
          <cell r="Z750">
            <v>4000</v>
          </cell>
          <cell r="AA750">
            <v>4000</v>
          </cell>
        </row>
        <row r="751">
          <cell r="G751">
            <v>126051802</v>
          </cell>
          <cell r="H751" t="str">
            <v xml:space="preserve">Mieten für Fahrzeuge      </v>
          </cell>
          <cell r="I751">
            <v>11</v>
          </cell>
          <cell r="J751">
            <v>0</v>
          </cell>
          <cell r="K751">
            <v>0</v>
          </cell>
          <cell r="L751">
            <v>10000</v>
          </cell>
          <cell r="M751">
            <v>0</v>
          </cell>
          <cell r="P751" t="str">
            <v xml:space="preserve"> </v>
          </cell>
          <cell r="R751">
            <v>10000</v>
          </cell>
          <cell r="S751">
            <v>10000</v>
          </cell>
          <cell r="T751">
            <v>10000</v>
          </cell>
          <cell r="U751">
            <v>5000</v>
          </cell>
          <cell r="V751">
            <v>5000</v>
          </cell>
          <cell r="X751">
            <v>10000</v>
          </cell>
          <cell r="Y751">
            <v>10000</v>
          </cell>
          <cell r="Z751">
            <v>5000</v>
          </cell>
          <cell r="AA751">
            <v>5000</v>
          </cell>
        </row>
        <row r="752">
          <cell r="G752">
            <v>126052501</v>
          </cell>
          <cell r="H752" t="str">
            <v xml:space="preserve">Aus- und Fortbildung      </v>
          </cell>
          <cell r="I752">
            <v>11</v>
          </cell>
          <cell r="J752">
            <v>4766.79</v>
          </cell>
          <cell r="K752">
            <v>9257.3799999999992</v>
          </cell>
          <cell r="L752">
            <v>4000</v>
          </cell>
          <cell r="M752">
            <v>4766.92</v>
          </cell>
          <cell r="P752" t="str">
            <v xml:space="preserve"> </v>
          </cell>
          <cell r="R752">
            <v>4000</v>
          </cell>
          <cell r="S752">
            <v>4000</v>
          </cell>
          <cell r="T752">
            <v>5000</v>
          </cell>
          <cell r="U752">
            <v>4000</v>
          </cell>
          <cell r="V752">
            <v>4000</v>
          </cell>
          <cell r="X752">
            <v>4000</v>
          </cell>
          <cell r="Y752">
            <v>5000</v>
          </cell>
          <cell r="Z752">
            <v>4000</v>
          </cell>
          <cell r="AA752">
            <v>4000</v>
          </cell>
        </row>
        <row r="753">
          <cell r="G753">
            <v>126052602</v>
          </cell>
          <cell r="H753" t="str">
            <v xml:space="preserve">Sitzungsgelder, Kostenentschädigungen     </v>
          </cell>
          <cell r="I753">
            <v>11</v>
          </cell>
          <cell r="J753">
            <v>0</v>
          </cell>
          <cell r="K753">
            <v>11623.5</v>
          </cell>
          <cell r="L753">
            <v>23800</v>
          </cell>
          <cell r="M753">
            <v>0</v>
          </cell>
          <cell r="P753" t="str">
            <v xml:space="preserve"> </v>
          </cell>
          <cell r="R753">
            <v>23800</v>
          </cell>
          <cell r="S753">
            <v>8800</v>
          </cell>
          <cell r="T753">
            <v>0</v>
          </cell>
          <cell r="U753">
            <v>0</v>
          </cell>
          <cell r="V753">
            <v>0</v>
          </cell>
          <cell r="X753">
            <v>8800</v>
          </cell>
          <cell r="Y753">
            <v>0</v>
          </cell>
          <cell r="Z753">
            <v>0</v>
          </cell>
          <cell r="AA753">
            <v>0</v>
          </cell>
        </row>
        <row r="754">
          <cell r="G754">
            <v>126052703</v>
          </cell>
          <cell r="H754" t="str">
            <v xml:space="preserve">Dienstreisen      </v>
          </cell>
          <cell r="I754">
            <v>11</v>
          </cell>
          <cell r="J754">
            <v>22044.47</v>
          </cell>
          <cell r="K754">
            <v>25085.63</v>
          </cell>
          <cell r="L754">
            <v>24500</v>
          </cell>
          <cell r="M754">
            <v>23264.400000000001</v>
          </cell>
          <cell r="P754" t="str">
            <v xml:space="preserve"> </v>
          </cell>
          <cell r="R754">
            <v>24500</v>
          </cell>
          <cell r="S754">
            <v>24500</v>
          </cell>
          <cell r="T754">
            <v>24500</v>
          </cell>
          <cell r="U754">
            <v>24500</v>
          </cell>
          <cell r="V754">
            <v>24500</v>
          </cell>
          <cell r="X754">
            <v>24500</v>
          </cell>
          <cell r="Y754">
            <v>24500</v>
          </cell>
          <cell r="Z754">
            <v>24500</v>
          </cell>
          <cell r="AA754">
            <v>24500</v>
          </cell>
        </row>
        <row r="755">
          <cell r="G755">
            <v>126053108</v>
          </cell>
          <cell r="H755" t="str">
            <v>Besucher/rinnen Betreuung</v>
          </cell>
          <cell r="P755" t="str">
            <v xml:space="preserve"> </v>
          </cell>
          <cell r="V755">
            <v>1000</v>
          </cell>
          <cell r="AA755">
            <v>1000</v>
          </cell>
        </row>
        <row r="756">
          <cell r="G756">
            <v>126053111</v>
          </cell>
          <cell r="H756" t="str">
            <v xml:space="preserve">Ausschreibungen, Bekanntmachungen     </v>
          </cell>
          <cell r="I756">
            <v>11</v>
          </cell>
          <cell r="J756">
            <v>0</v>
          </cell>
          <cell r="K756">
            <v>0</v>
          </cell>
          <cell r="L756">
            <v>7000</v>
          </cell>
          <cell r="M756">
            <v>9261.02</v>
          </cell>
          <cell r="P756" t="str">
            <v xml:space="preserve"> </v>
          </cell>
          <cell r="R756">
            <v>7000</v>
          </cell>
          <cell r="S756">
            <v>93000</v>
          </cell>
          <cell r="T756">
            <v>93000</v>
          </cell>
          <cell r="U756">
            <v>93000</v>
          </cell>
          <cell r="V756">
            <v>93000</v>
          </cell>
          <cell r="X756">
            <v>7000</v>
          </cell>
          <cell r="Y756">
            <v>7000</v>
          </cell>
          <cell r="Z756">
            <v>7000</v>
          </cell>
          <cell r="AA756">
            <v>7000</v>
          </cell>
        </row>
        <row r="757">
          <cell r="G757">
            <v>126054010</v>
          </cell>
          <cell r="H757" t="str">
            <v xml:space="preserve">Dienstleistungen      </v>
          </cell>
          <cell r="I757">
            <v>11</v>
          </cell>
          <cell r="J757">
            <v>186587.44</v>
          </cell>
          <cell r="K757">
            <v>191327.31</v>
          </cell>
          <cell r="L757">
            <v>340000</v>
          </cell>
          <cell r="M757">
            <v>238430.43</v>
          </cell>
          <cell r="P757" t="str">
            <v xml:space="preserve"> </v>
          </cell>
          <cell r="R757">
            <v>300000</v>
          </cell>
          <cell r="S757">
            <v>300000</v>
          </cell>
          <cell r="T757">
            <v>300000</v>
          </cell>
          <cell r="U757">
            <v>300000</v>
          </cell>
          <cell r="V757">
            <v>300000</v>
          </cell>
          <cell r="W757">
            <v>50000</v>
          </cell>
          <cell r="X757">
            <v>300000</v>
          </cell>
          <cell r="Y757">
            <v>300000</v>
          </cell>
          <cell r="Z757">
            <v>300000</v>
          </cell>
          <cell r="AA757">
            <v>300000</v>
          </cell>
          <cell r="AB757">
            <v>50000</v>
          </cell>
        </row>
        <row r="758">
          <cell r="G758">
            <v>126054069</v>
          </cell>
          <cell r="H758" t="str">
            <v xml:space="preserve">Beteiligung Dritter zur Erhöhung der Kostensicherheit von Hochbaumaßnahmen    </v>
          </cell>
          <cell r="I758">
            <v>11</v>
          </cell>
          <cell r="J758">
            <v>79833.64</v>
          </cell>
          <cell r="K758">
            <v>52236.05</v>
          </cell>
          <cell r="L758">
            <v>1000000</v>
          </cell>
          <cell r="M758">
            <v>19889.93</v>
          </cell>
          <cell r="P758" t="str">
            <v xml:space="preserve"> </v>
          </cell>
          <cell r="R758">
            <v>1500000</v>
          </cell>
          <cell r="S758">
            <v>1500000</v>
          </cell>
          <cell r="T758">
            <v>1000000</v>
          </cell>
          <cell r="U758">
            <v>1500000</v>
          </cell>
          <cell r="V758">
            <v>1500000</v>
          </cell>
          <cell r="W758">
            <v>200000</v>
          </cell>
          <cell r="X758">
            <v>1500000</v>
          </cell>
          <cell r="Y758">
            <v>1000000</v>
          </cell>
          <cell r="Z758">
            <v>1500000</v>
          </cell>
          <cell r="AA758">
            <v>1500000</v>
          </cell>
          <cell r="AB758">
            <v>200000</v>
          </cell>
        </row>
        <row r="759">
          <cell r="G759">
            <v>126054079</v>
          </cell>
          <cell r="H759" t="str">
            <v xml:space="preserve">Verschiedene Ausgaben      </v>
          </cell>
          <cell r="I759">
            <v>423</v>
          </cell>
          <cell r="J759">
            <v>11901.23</v>
          </cell>
          <cell r="K759">
            <v>7631.51</v>
          </cell>
          <cell r="L759">
            <v>1000</v>
          </cell>
          <cell r="M759">
            <v>967.3</v>
          </cell>
          <cell r="P759" t="str">
            <v xml:space="preserve"> </v>
          </cell>
          <cell r="R759">
            <v>1000</v>
          </cell>
          <cell r="S759">
            <v>1000</v>
          </cell>
          <cell r="T759">
            <v>1000</v>
          </cell>
          <cell r="U759">
            <v>1000</v>
          </cell>
          <cell r="V759">
            <v>1000</v>
          </cell>
          <cell r="X759">
            <v>1000</v>
          </cell>
          <cell r="Y759">
            <v>1000</v>
          </cell>
          <cell r="Z759">
            <v>1000</v>
          </cell>
          <cell r="AA759">
            <v>1000</v>
          </cell>
        </row>
        <row r="760">
          <cell r="G760">
            <v>126068569</v>
          </cell>
          <cell r="H760" t="str">
            <v xml:space="preserve">Sonstige Zuschüsse für konsumtive Zwecke im Inland     </v>
          </cell>
          <cell r="I760">
            <v>423</v>
          </cell>
          <cell r="J760">
            <v>847037.82</v>
          </cell>
          <cell r="K760">
            <v>847050.36</v>
          </cell>
          <cell r="L760">
            <v>931000</v>
          </cell>
          <cell r="M760">
            <v>929232.1</v>
          </cell>
          <cell r="P760" t="str">
            <v xml:space="preserve"> </v>
          </cell>
          <cell r="R760">
            <v>931000</v>
          </cell>
          <cell r="S760">
            <v>931000</v>
          </cell>
          <cell r="T760">
            <v>932000</v>
          </cell>
          <cell r="U760">
            <v>932000</v>
          </cell>
          <cell r="V760">
            <v>932000</v>
          </cell>
          <cell r="X760">
            <v>931000</v>
          </cell>
          <cell r="Y760">
            <v>932000</v>
          </cell>
          <cell r="Z760">
            <v>932000</v>
          </cell>
          <cell r="AA760">
            <v>932000</v>
          </cell>
        </row>
        <row r="761">
          <cell r="G761">
            <v>126068579</v>
          </cell>
          <cell r="H761" t="str">
            <v xml:space="preserve">Mitgliedsbeiträge      </v>
          </cell>
          <cell r="I761">
            <v>729</v>
          </cell>
          <cell r="J761">
            <v>1687</v>
          </cell>
          <cell r="K761">
            <v>1687</v>
          </cell>
          <cell r="L761">
            <v>1700</v>
          </cell>
          <cell r="M761">
            <v>1687</v>
          </cell>
          <cell r="P761" t="str">
            <v xml:space="preserve"> </v>
          </cell>
          <cell r="R761">
            <v>1700</v>
          </cell>
          <cell r="S761">
            <v>1700</v>
          </cell>
          <cell r="T761">
            <v>1700</v>
          </cell>
          <cell r="U761">
            <v>1700</v>
          </cell>
          <cell r="V761">
            <v>1700</v>
          </cell>
          <cell r="X761">
            <v>1700</v>
          </cell>
          <cell r="Y761">
            <v>1700</v>
          </cell>
          <cell r="Z761">
            <v>1700</v>
          </cell>
          <cell r="AA761">
            <v>1700</v>
          </cell>
        </row>
        <row r="762">
          <cell r="G762" t="e">
            <v>#VALUE!</v>
          </cell>
        </row>
        <row r="763">
          <cell r="G763" t="e">
            <v>#VALUE!</v>
          </cell>
        </row>
        <row r="764">
          <cell r="G764" t="e">
            <v>#VALUE!</v>
          </cell>
        </row>
        <row r="765">
          <cell r="G765">
            <v>127011105</v>
          </cell>
          <cell r="H765" t="str">
            <v xml:space="preserve">Gebühren nach der Verwaltungsgebührenordnung     </v>
          </cell>
          <cell r="I765">
            <v>741</v>
          </cell>
          <cell r="J765">
            <v>232195.75</v>
          </cell>
          <cell r="K765">
            <v>302794.33</v>
          </cell>
          <cell r="L765">
            <v>150000</v>
          </cell>
          <cell r="M765">
            <v>178077.13</v>
          </cell>
          <cell r="P765" t="str">
            <v xml:space="preserve"> </v>
          </cell>
          <cell r="R765">
            <v>150000</v>
          </cell>
          <cell r="S765">
            <v>150000</v>
          </cell>
          <cell r="T765">
            <v>150000</v>
          </cell>
          <cell r="U765">
            <v>150000</v>
          </cell>
          <cell r="V765">
            <v>150000</v>
          </cell>
          <cell r="X765">
            <v>150000</v>
          </cell>
          <cell r="Y765">
            <v>150000</v>
          </cell>
          <cell r="Z765">
            <v>150000</v>
          </cell>
          <cell r="AA765">
            <v>150000</v>
          </cell>
        </row>
        <row r="766">
          <cell r="G766">
            <v>127011153</v>
          </cell>
          <cell r="H766" t="str">
            <v xml:space="preserve">Gebühren nach Bundesrecht      </v>
          </cell>
          <cell r="I766">
            <v>741</v>
          </cell>
          <cell r="J766">
            <v>39821.78</v>
          </cell>
          <cell r="K766">
            <v>40965.339999999997</v>
          </cell>
          <cell r="L766">
            <v>20000</v>
          </cell>
          <cell r="M766">
            <v>70191.8</v>
          </cell>
          <cell r="P766" t="str">
            <v xml:space="preserve"> </v>
          </cell>
          <cell r="R766">
            <v>20000</v>
          </cell>
          <cell r="S766">
            <v>20000</v>
          </cell>
          <cell r="T766">
            <v>30000</v>
          </cell>
          <cell r="U766">
            <v>30000</v>
          </cell>
          <cell r="V766">
            <v>30000</v>
          </cell>
          <cell r="X766">
            <v>20000</v>
          </cell>
          <cell r="Y766">
            <v>30000</v>
          </cell>
          <cell r="Z766">
            <v>30000</v>
          </cell>
          <cell r="AA766">
            <v>30000</v>
          </cell>
        </row>
        <row r="767">
          <cell r="G767">
            <v>127011190</v>
          </cell>
          <cell r="H767" t="str">
            <v xml:space="preserve">Zweckgebundene Einnahmen aus Entgelten     </v>
          </cell>
          <cell r="I767">
            <v>742</v>
          </cell>
          <cell r="J767">
            <v>1490</v>
          </cell>
          <cell r="K767">
            <v>0</v>
          </cell>
          <cell r="L767">
            <v>1000</v>
          </cell>
          <cell r="M767">
            <v>198.7</v>
          </cell>
          <cell r="P767" t="str">
            <v xml:space="preserve"> </v>
          </cell>
          <cell r="R767">
            <v>1000</v>
          </cell>
          <cell r="S767">
            <v>1000</v>
          </cell>
          <cell r="T767">
            <v>1000</v>
          </cell>
          <cell r="U767">
            <v>1000</v>
          </cell>
          <cell r="V767">
            <v>1000</v>
          </cell>
          <cell r="X767">
            <v>1000</v>
          </cell>
          <cell r="Y767">
            <v>1000</v>
          </cell>
          <cell r="Z767">
            <v>1000</v>
          </cell>
          <cell r="AA767">
            <v>1000</v>
          </cell>
        </row>
        <row r="768">
          <cell r="G768">
            <v>127011201</v>
          </cell>
          <cell r="H768" t="str">
            <v xml:space="preserve">Geldstrafen, Geldbußen, Verwarnungs- und Zwangsgelder     </v>
          </cell>
          <cell r="I768">
            <v>741</v>
          </cell>
          <cell r="J768">
            <v>120</v>
          </cell>
          <cell r="K768">
            <v>473.71</v>
          </cell>
          <cell r="L768">
            <v>1000</v>
          </cell>
          <cell r="M768">
            <v>889.19</v>
          </cell>
          <cell r="P768" t="str">
            <v xml:space="preserve"> </v>
          </cell>
          <cell r="R768">
            <v>1000</v>
          </cell>
          <cell r="S768">
            <v>1000</v>
          </cell>
          <cell r="T768">
            <v>1000</v>
          </cell>
          <cell r="U768">
            <v>1000</v>
          </cell>
          <cell r="V768">
            <v>1000</v>
          </cell>
          <cell r="X768">
            <v>1000</v>
          </cell>
          <cell r="Y768">
            <v>1000</v>
          </cell>
          <cell r="Z768">
            <v>1000</v>
          </cell>
          <cell r="AA768">
            <v>1000</v>
          </cell>
        </row>
        <row r="769">
          <cell r="G769">
            <v>127011906</v>
          </cell>
          <cell r="H769" t="str">
            <v xml:space="preserve">Ersatz von Fernmeldegebühren      </v>
          </cell>
          <cell r="I769">
            <v>741</v>
          </cell>
          <cell r="J769">
            <v>630.85</v>
          </cell>
          <cell r="K769">
            <v>565.75</v>
          </cell>
          <cell r="L769">
            <v>1000</v>
          </cell>
          <cell r="M769">
            <v>530.04999999999995</v>
          </cell>
          <cell r="P769" t="str">
            <v xml:space="preserve"> </v>
          </cell>
          <cell r="R769">
            <v>1000</v>
          </cell>
          <cell r="S769">
            <v>1000</v>
          </cell>
          <cell r="T769">
            <v>1000</v>
          </cell>
          <cell r="U769">
            <v>1000</v>
          </cell>
          <cell r="V769">
            <v>1000</v>
          </cell>
          <cell r="X769">
            <v>1000</v>
          </cell>
          <cell r="Y769">
            <v>1000</v>
          </cell>
          <cell r="Z769">
            <v>1000</v>
          </cell>
          <cell r="AA769">
            <v>1000</v>
          </cell>
        </row>
        <row r="770">
          <cell r="G770">
            <v>127011921</v>
          </cell>
          <cell r="H770" t="str">
            <v xml:space="preserve">Rückzahlungen von Zuwendungen      </v>
          </cell>
          <cell r="I770">
            <v>741</v>
          </cell>
          <cell r="J770">
            <v>0</v>
          </cell>
          <cell r="K770">
            <v>11913.3</v>
          </cell>
          <cell r="L770">
            <v>1000</v>
          </cell>
          <cell r="M770">
            <v>0</v>
          </cell>
          <cell r="P770" t="str">
            <v xml:space="preserve"> </v>
          </cell>
          <cell r="R770">
            <v>1000</v>
          </cell>
          <cell r="S770">
            <v>1000</v>
          </cell>
          <cell r="T770">
            <v>1000</v>
          </cell>
          <cell r="U770">
            <v>1000</v>
          </cell>
          <cell r="V770">
            <v>1000</v>
          </cell>
          <cell r="X770">
            <v>1000</v>
          </cell>
          <cell r="Y770">
            <v>1000</v>
          </cell>
          <cell r="Z770">
            <v>1000</v>
          </cell>
          <cell r="AA770">
            <v>1000</v>
          </cell>
        </row>
        <row r="771">
          <cell r="G771">
            <v>127011934</v>
          </cell>
          <cell r="H771" t="str">
            <v xml:space="preserve">Rückzahlungen überzahlter Beträge     </v>
          </cell>
          <cell r="I771">
            <v>741</v>
          </cell>
          <cell r="J771">
            <v>663.29</v>
          </cell>
          <cell r="K771">
            <v>145948.25</v>
          </cell>
          <cell r="L771">
            <v>0</v>
          </cell>
          <cell r="M771">
            <v>161963.63</v>
          </cell>
          <cell r="P771" t="str">
            <v xml:space="preserve"> </v>
          </cell>
          <cell r="R771">
            <v>0</v>
          </cell>
          <cell r="S771">
            <v>0</v>
          </cell>
          <cell r="T771">
            <v>0</v>
          </cell>
          <cell r="U771">
            <v>0</v>
          </cell>
          <cell r="V771">
            <v>0</v>
          </cell>
          <cell r="X771">
            <v>0</v>
          </cell>
          <cell r="Y771">
            <v>0</v>
          </cell>
          <cell r="Z771">
            <v>0</v>
          </cell>
          <cell r="AA771">
            <v>0</v>
          </cell>
        </row>
        <row r="772">
          <cell r="G772">
            <v>127011979</v>
          </cell>
          <cell r="H772" t="str">
            <v xml:space="preserve">Verschiedene Einnahmen      </v>
          </cell>
          <cell r="I772">
            <v>741</v>
          </cell>
          <cell r="J772">
            <v>298.2</v>
          </cell>
          <cell r="K772">
            <v>354.4</v>
          </cell>
          <cell r="L772">
            <v>0</v>
          </cell>
          <cell r="M772">
            <v>112.5</v>
          </cell>
          <cell r="P772" t="str">
            <v xml:space="preserve"> </v>
          </cell>
          <cell r="R772">
            <v>0</v>
          </cell>
          <cell r="S772">
            <v>0</v>
          </cell>
          <cell r="T772">
            <v>0</v>
          </cell>
          <cell r="U772">
            <v>0</v>
          </cell>
          <cell r="V772">
            <v>0</v>
          </cell>
          <cell r="X772">
            <v>0</v>
          </cell>
          <cell r="Y772">
            <v>0</v>
          </cell>
          <cell r="Z772">
            <v>0</v>
          </cell>
          <cell r="AA772">
            <v>0</v>
          </cell>
        </row>
        <row r="773">
          <cell r="G773">
            <v>127012204</v>
          </cell>
          <cell r="H773" t="str">
            <v xml:space="preserve">Entgelte für Sondernutzung öffentlicher Gewässer     </v>
          </cell>
          <cell r="I773">
            <v>741</v>
          </cell>
          <cell r="J773">
            <v>6490</v>
          </cell>
          <cell r="K773">
            <v>5280</v>
          </cell>
          <cell r="L773">
            <v>5800</v>
          </cell>
          <cell r="M773">
            <v>5800</v>
          </cell>
          <cell r="P773" t="str">
            <v xml:space="preserve"> </v>
          </cell>
          <cell r="R773">
            <v>5800</v>
          </cell>
          <cell r="S773">
            <v>5800</v>
          </cell>
          <cell r="T773">
            <v>5800</v>
          </cell>
          <cell r="U773">
            <v>5800</v>
          </cell>
          <cell r="V773">
            <v>5800</v>
          </cell>
          <cell r="X773">
            <v>5800</v>
          </cell>
          <cell r="Y773">
            <v>5800</v>
          </cell>
          <cell r="Z773">
            <v>5800</v>
          </cell>
          <cell r="AA773">
            <v>5800</v>
          </cell>
        </row>
        <row r="774">
          <cell r="G774">
            <v>127012207</v>
          </cell>
          <cell r="H774" t="str">
            <v xml:space="preserve">Nutzungsentgelte für die Überlassung des Zentralen Omnibusbahnhofs (ZOB)    </v>
          </cell>
          <cell r="I774">
            <v>742</v>
          </cell>
          <cell r="J774">
            <v>115450.4</v>
          </cell>
          <cell r="K774">
            <v>146959.07999999999</v>
          </cell>
          <cell r="L774">
            <v>92800</v>
          </cell>
          <cell r="M774">
            <v>124229.97</v>
          </cell>
          <cell r="P774" t="str">
            <v xml:space="preserve"> </v>
          </cell>
          <cell r="R774">
            <v>92800</v>
          </cell>
          <cell r="S774">
            <v>92800</v>
          </cell>
          <cell r="T774">
            <v>106000</v>
          </cell>
          <cell r="U774">
            <v>106000</v>
          </cell>
          <cell r="V774">
            <v>106000</v>
          </cell>
          <cell r="X774">
            <v>92800</v>
          </cell>
          <cell r="Y774">
            <v>106000</v>
          </cell>
          <cell r="Z774">
            <v>106000</v>
          </cell>
          <cell r="AA774">
            <v>106000</v>
          </cell>
        </row>
        <row r="775">
          <cell r="G775">
            <v>127016290</v>
          </cell>
          <cell r="H775" t="str">
            <v xml:space="preserve">Zinsen aus Zuschüssen für Investitionen des öffentlichen Personennahverkehrs    </v>
          </cell>
          <cell r="I775">
            <v>741</v>
          </cell>
          <cell r="J775">
            <v>1092484.77</v>
          </cell>
          <cell r="K775">
            <v>319239.78000000003</v>
          </cell>
          <cell r="L775">
            <v>1000</v>
          </cell>
          <cell r="M775">
            <v>735372.36</v>
          </cell>
          <cell r="P775" t="str">
            <v xml:space="preserve"> </v>
          </cell>
          <cell r="R775">
            <v>1000</v>
          </cell>
          <cell r="S775">
            <v>1000</v>
          </cell>
          <cell r="T775">
            <v>1000000</v>
          </cell>
          <cell r="U775">
            <v>1000</v>
          </cell>
          <cell r="V775">
            <v>1000</v>
          </cell>
          <cell r="X775">
            <v>1000</v>
          </cell>
          <cell r="Y775">
            <v>1000000</v>
          </cell>
          <cell r="Z775">
            <v>1000</v>
          </cell>
          <cell r="AA775">
            <v>1000</v>
          </cell>
        </row>
        <row r="776">
          <cell r="G776">
            <v>127023101</v>
          </cell>
          <cell r="H776" t="str">
            <v xml:space="preserve">Ersatz von Ausgaben durch den Bund     </v>
          </cell>
          <cell r="I776">
            <v>645</v>
          </cell>
          <cell r="J776">
            <v>1807091</v>
          </cell>
          <cell r="K776">
            <v>0</v>
          </cell>
          <cell r="L776">
            <v>0</v>
          </cell>
          <cell r="M776">
            <v>0</v>
          </cell>
          <cell r="P776" t="str">
            <v xml:space="preserve"> </v>
          </cell>
          <cell r="R776">
            <v>0</v>
          </cell>
          <cell r="S776">
            <v>0</v>
          </cell>
          <cell r="T776">
            <v>0</v>
          </cell>
          <cell r="U776">
            <v>0</v>
          </cell>
          <cell r="V776">
            <v>0</v>
          </cell>
          <cell r="X776">
            <v>0</v>
          </cell>
          <cell r="Y776">
            <v>0</v>
          </cell>
          <cell r="Z776">
            <v>0</v>
          </cell>
          <cell r="AA776">
            <v>0</v>
          </cell>
        </row>
        <row r="777">
          <cell r="G777">
            <v>127023110</v>
          </cell>
          <cell r="H777" t="str">
            <v xml:space="preserve">Zuweisungen des Bundes nach dem Regionalisierungsgesetz     </v>
          </cell>
          <cell r="I777">
            <v>741</v>
          </cell>
          <cell r="J777">
            <v>375470652.36000001</v>
          </cell>
          <cell r="K777">
            <v>381102712.19999999</v>
          </cell>
          <cell r="L777">
            <v>386819000</v>
          </cell>
          <cell r="M777">
            <v>386819252.88</v>
          </cell>
          <cell r="P777" t="str">
            <v xml:space="preserve"> </v>
          </cell>
          <cell r="R777">
            <v>392622000</v>
          </cell>
          <cell r="S777">
            <v>398511000</v>
          </cell>
          <cell r="T777">
            <v>398511000</v>
          </cell>
          <cell r="U777">
            <v>398511000</v>
          </cell>
          <cell r="V777">
            <v>398511000</v>
          </cell>
          <cell r="X777">
            <v>404489000</v>
          </cell>
          <cell r="Y777">
            <v>404489000</v>
          </cell>
          <cell r="Z777">
            <v>404489000</v>
          </cell>
          <cell r="AA777">
            <v>404489000</v>
          </cell>
        </row>
        <row r="778">
          <cell r="G778">
            <v>127023190</v>
          </cell>
          <cell r="H778" t="str">
            <v xml:space="preserve">Zweckgebundene Einnahmen vom Bund für konsumtive Zwecke     </v>
          </cell>
          <cell r="I778">
            <v>742</v>
          </cell>
          <cell r="J778">
            <v>546782.39</v>
          </cell>
          <cell r="K778">
            <v>0</v>
          </cell>
          <cell r="L778">
            <v>1000</v>
          </cell>
          <cell r="M778">
            <v>637601.02</v>
          </cell>
          <cell r="P778" t="str">
            <v xml:space="preserve"> </v>
          </cell>
          <cell r="R778">
            <v>1000</v>
          </cell>
          <cell r="S778">
            <v>1000</v>
          </cell>
          <cell r="T778">
            <v>1000</v>
          </cell>
          <cell r="U778">
            <v>1000</v>
          </cell>
          <cell r="V778">
            <v>1000</v>
          </cell>
          <cell r="X778">
            <v>1000</v>
          </cell>
          <cell r="Y778">
            <v>1000</v>
          </cell>
          <cell r="Z778">
            <v>1000</v>
          </cell>
          <cell r="AA778">
            <v>1000</v>
          </cell>
        </row>
        <row r="779">
          <cell r="G779">
            <v>127027201</v>
          </cell>
          <cell r="H779" t="str">
            <v xml:space="preserve">Zuschüsse der EU für konsumtive Zwecke     </v>
          </cell>
          <cell r="I779">
            <v>742</v>
          </cell>
          <cell r="J779">
            <v>48692.23</v>
          </cell>
          <cell r="K779">
            <v>33538.6</v>
          </cell>
          <cell r="L779">
            <v>0</v>
          </cell>
          <cell r="M779">
            <v>62303.05</v>
          </cell>
          <cell r="P779" t="str">
            <v xml:space="preserve"> </v>
          </cell>
          <cell r="R779">
            <v>50000</v>
          </cell>
          <cell r="S779">
            <v>0</v>
          </cell>
          <cell r="T779">
            <v>1000</v>
          </cell>
          <cell r="U779">
            <v>1000</v>
          </cell>
          <cell r="V779">
            <v>1000</v>
          </cell>
          <cell r="X779">
            <v>0</v>
          </cell>
          <cell r="Y779">
            <v>1000</v>
          </cell>
          <cell r="Z779">
            <v>1000</v>
          </cell>
          <cell r="AA779">
            <v>1000</v>
          </cell>
        </row>
        <row r="780">
          <cell r="G780">
            <v>127027290</v>
          </cell>
          <cell r="H780" t="str">
            <v xml:space="preserve">Zweckgebundene Einnahmen aus dem Ausland für konsumtive Zwecke    </v>
          </cell>
          <cell r="I780">
            <v>742</v>
          </cell>
          <cell r="J780">
            <v>20122.650000000001</v>
          </cell>
          <cell r="K780">
            <v>2345.7800000000002</v>
          </cell>
          <cell r="L780">
            <v>1000</v>
          </cell>
          <cell r="M780">
            <v>132622.10999999999</v>
          </cell>
          <cell r="P780" t="str">
            <v xml:space="preserve"> </v>
          </cell>
          <cell r="R780">
            <v>1000</v>
          </cell>
          <cell r="S780">
            <v>1000</v>
          </cell>
          <cell r="T780">
            <v>1000</v>
          </cell>
          <cell r="U780">
            <v>1000</v>
          </cell>
          <cell r="V780">
            <v>1000</v>
          </cell>
          <cell r="X780">
            <v>1000</v>
          </cell>
          <cell r="Y780">
            <v>1000</v>
          </cell>
          <cell r="Z780">
            <v>1000</v>
          </cell>
          <cell r="AA780">
            <v>1000</v>
          </cell>
        </row>
        <row r="781">
          <cell r="G781">
            <v>127028290</v>
          </cell>
          <cell r="H781" t="str">
            <v xml:space="preserve">Sonstige zweckgebundene Einnahmen für konsumtive Zwecke    </v>
          </cell>
          <cell r="I781">
            <v>742</v>
          </cell>
          <cell r="J781">
            <v>34814.49</v>
          </cell>
          <cell r="K781">
            <v>114066.1</v>
          </cell>
          <cell r="L781">
            <v>1000</v>
          </cell>
          <cell r="M781">
            <v>288582.67</v>
          </cell>
          <cell r="P781" t="str">
            <v xml:space="preserve"> </v>
          </cell>
          <cell r="R781">
            <v>1000</v>
          </cell>
          <cell r="S781">
            <v>1000</v>
          </cell>
          <cell r="T781">
            <v>1000</v>
          </cell>
          <cell r="U781">
            <v>1000</v>
          </cell>
          <cell r="V781">
            <v>1000</v>
          </cell>
          <cell r="X781">
            <v>1000</v>
          </cell>
          <cell r="Y781">
            <v>1000</v>
          </cell>
          <cell r="Z781">
            <v>1000</v>
          </cell>
          <cell r="AA781">
            <v>1000</v>
          </cell>
        </row>
        <row r="782">
          <cell r="G782">
            <v>127033103</v>
          </cell>
          <cell r="H782" t="str">
            <v xml:space="preserve">Zuweisungen aus dem Mineralölsteueraufkommen     </v>
          </cell>
          <cell r="I782">
            <v>741</v>
          </cell>
          <cell r="J782">
            <v>49891000</v>
          </cell>
          <cell r="K782">
            <v>100551000</v>
          </cell>
          <cell r="L782">
            <v>56731000</v>
          </cell>
          <cell r="M782">
            <v>65001000</v>
          </cell>
          <cell r="P782" t="str">
            <v xml:space="preserve"> </v>
          </cell>
          <cell r="R782">
            <v>56731000</v>
          </cell>
          <cell r="S782">
            <v>56731000</v>
          </cell>
          <cell r="T782">
            <v>56731000</v>
          </cell>
          <cell r="U782">
            <v>56731000</v>
          </cell>
          <cell r="V782">
            <v>56731000</v>
          </cell>
          <cell r="X782">
            <v>56731000</v>
          </cell>
          <cell r="Y782">
            <v>56731000</v>
          </cell>
          <cell r="Z782">
            <v>56731000</v>
          </cell>
          <cell r="AA782">
            <v>56731000</v>
          </cell>
        </row>
        <row r="783">
          <cell r="G783">
            <v>127033136</v>
          </cell>
          <cell r="H783" t="str">
            <v xml:space="preserve">Zuweisungen des Bundes für Investitionen aufgrund des Hauptstadtvertrages    </v>
          </cell>
          <cell r="I783">
            <v>741</v>
          </cell>
          <cell r="J783">
            <v>12242000</v>
          </cell>
          <cell r="K783">
            <v>11250000</v>
          </cell>
          <cell r="L783">
            <v>5000000</v>
          </cell>
          <cell r="M783">
            <v>5000000</v>
          </cell>
          <cell r="P783" t="str">
            <v xml:space="preserve"> </v>
          </cell>
          <cell r="R783">
            <v>7750000</v>
          </cell>
          <cell r="S783">
            <v>4500000</v>
          </cell>
          <cell r="T783">
            <v>4500000</v>
          </cell>
          <cell r="U783">
            <v>4500000</v>
          </cell>
          <cell r="V783">
            <v>4500000</v>
          </cell>
          <cell r="X783">
            <v>4500000</v>
          </cell>
          <cell r="Y783">
            <v>4000000</v>
          </cell>
          <cell r="Z783">
            <v>4000000</v>
          </cell>
          <cell r="AA783">
            <v>4000000</v>
          </cell>
        </row>
        <row r="784">
          <cell r="G784">
            <v>127034102</v>
          </cell>
          <cell r="H784" t="str">
            <v xml:space="preserve">Beiträge für Investitionsmaßnahmen     </v>
          </cell>
          <cell r="I784">
            <v>741</v>
          </cell>
          <cell r="J784">
            <v>3597</v>
          </cell>
          <cell r="K784">
            <v>0</v>
          </cell>
          <cell r="L784">
            <v>538000</v>
          </cell>
          <cell r="M784">
            <v>537017.4</v>
          </cell>
          <cell r="P784" t="str">
            <v xml:space="preserve"> </v>
          </cell>
          <cell r="R784">
            <v>968000</v>
          </cell>
          <cell r="S784">
            <v>2440000</v>
          </cell>
          <cell r="T784">
            <v>101000</v>
          </cell>
          <cell r="U784">
            <v>101000</v>
          </cell>
          <cell r="V784">
            <v>101000</v>
          </cell>
          <cell r="X784">
            <v>763000</v>
          </cell>
          <cell r="Y784">
            <v>2311000</v>
          </cell>
          <cell r="Z784">
            <v>2311000</v>
          </cell>
          <cell r="AA784">
            <v>2311000</v>
          </cell>
        </row>
        <row r="785">
          <cell r="G785">
            <v>127035903</v>
          </cell>
          <cell r="H785" t="str">
            <v xml:space="preserve">Entnahme aus der Rücklage nach § 62 LHO     </v>
          </cell>
          <cell r="I785">
            <v>850</v>
          </cell>
          <cell r="J785">
            <v>0</v>
          </cell>
          <cell r="K785">
            <v>0</v>
          </cell>
          <cell r="L785">
            <v>1000</v>
          </cell>
          <cell r="M785">
            <v>20381200</v>
          </cell>
          <cell r="P785" t="str">
            <v xml:space="preserve"> </v>
          </cell>
          <cell r="R785">
            <v>1000</v>
          </cell>
          <cell r="S785">
            <v>1000</v>
          </cell>
          <cell r="T785">
            <v>1000</v>
          </cell>
          <cell r="U785">
            <v>1000</v>
          </cell>
          <cell r="V785">
            <v>1000</v>
          </cell>
          <cell r="X785">
            <v>1000</v>
          </cell>
          <cell r="Y785">
            <v>1000</v>
          </cell>
          <cell r="Z785">
            <v>1000</v>
          </cell>
          <cell r="AA785">
            <v>1000</v>
          </cell>
        </row>
        <row r="786">
          <cell r="G786">
            <v>127051101</v>
          </cell>
          <cell r="H786" t="str">
            <v xml:space="preserve">Geschäftsbedarf      </v>
          </cell>
          <cell r="I786">
            <v>11</v>
          </cell>
          <cell r="J786">
            <v>8361.24</v>
          </cell>
          <cell r="K786">
            <v>8293.2900000000009</v>
          </cell>
          <cell r="L786">
            <v>10000</v>
          </cell>
          <cell r="M786">
            <v>3088.99</v>
          </cell>
          <cell r="P786" t="str">
            <v xml:space="preserve"> </v>
          </cell>
          <cell r="R786">
            <v>10000</v>
          </cell>
          <cell r="S786">
            <v>10000</v>
          </cell>
          <cell r="T786">
            <v>10000</v>
          </cell>
          <cell r="U786">
            <v>10000</v>
          </cell>
          <cell r="V786">
            <v>10000</v>
          </cell>
          <cell r="X786">
            <v>10000</v>
          </cell>
          <cell r="Y786">
            <v>10000</v>
          </cell>
          <cell r="Z786">
            <v>10000</v>
          </cell>
          <cell r="AA786">
            <v>10000</v>
          </cell>
        </row>
        <row r="787">
          <cell r="G787">
            <v>127051140</v>
          </cell>
          <cell r="H787" t="str">
            <v xml:space="preserve">Geräte, Ausstattungs- und Ausrüstungsgegenstände     </v>
          </cell>
          <cell r="I787">
            <v>11</v>
          </cell>
          <cell r="J787">
            <v>3736.9</v>
          </cell>
          <cell r="K787">
            <v>6658.2</v>
          </cell>
          <cell r="L787">
            <v>5000</v>
          </cell>
          <cell r="M787">
            <v>4758.63</v>
          </cell>
          <cell r="P787" t="str">
            <v xml:space="preserve"> </v>
          </cell>
          <cell r="R787">
            <v>5000</v>
          </cell>
          <cell r="S787">
            <v>5000</v>
          </cell>
          <cell r="T787">
            <v>5000</v>
          </cell>
          <cell r="U787">
            <v>5000</v>
          </cell>
          <cell r="V787">
            <v>5000</v>
          </cell>
          <cell r="X787">
            <v>5000</v>
          </cell>
          <cell r="Y787">
            <v>5000</v>
          </cell>
          <cell r="Z787">
            <v>5000</v>
          </cell>
          <cell r="AA787">
            <v>5000</v>
          </cell>
        </row>
        <row r="788">
          <cell r="G788">
            <v>127051701</v>
          </cell>
          <cell r="H788" t="str">
            <v xml:space="preserve">Bewirtschaftungsausgaben      </v>
          </cell>
          <cell r="I788">
            <v>741</v>
          </cell>
          <cell r="J788">
            <v>26914.51</v>
          </cell>
          <cell r="K788">
            <v>36446.910000000003</v>
          </cell>
          <cell r="L788">
            <v>27000</v>
          </cell>
          <cell r="M788">
            <v>28531.71</v>
          </cell>
          <cell r="P788" t="str">
            <v xml:space="preserve"> </v>
          </cell>
          <cell r="R788">
            <v>27000</v>
          </cell>
          <cell r="S788">
            <v>27000</v>
          </cell>
          <cell r="T788">
            <v>28600</v>
          </cell>
          <cell r="U788">
            <v>28600</v>
          </cell>
          <cell r="V788">
            <v>28600</v>
          </cell>
          <cell r="X788">
            <v>27000</v>
          </cell>
          <cell r="Y788">
            <v>28600</v>
          </cell>
          <cell r="Z788">
            <v>28600</v>
          </cell>
          <cell r="AA788">
            <v>28600</v>
          </cell>
        </row>
        <row r="789">
          <cell r="G789">
            <v>127052108</v>
          </cell>
          <cell r="H789" t="str">
            <v xml:space="preserve">Unterhaltung von Radwegen      </v>
          </cell>
          <cell r="I789">
            <v>725</v>
          </cell>
          <cell r="J789">
            <v>1703388.28</v>
          </cell>
          <cell r="K789">
            <v>2504001.5</v>
          </cell>
          <cell r="L789">
            <v>2000000</v>
          </cell>
          <cell r="M789">
            <v>1832640</v>
          </cell>
          <cell r="P789" t="str">
            <v xml:space="preserve"> </v>
          </cell>
          <cell r="R789">
            <v>2000000</v>
          </cell>
          <cell r="S789">
            <v>1000000</v>
          </cell>
          <cell r="T789">
            <v>2500000</v>
          </cell>
          <cell r="U789">
            <v>2500000</v>
          </cell>
          <cell r="V789">
            <v>2500000</v>
          </cell>
          <cell r="X789">
            <v>1000000</v>
          </cell>
          <cell r="Y789">
            <v>2500000</v>
          </cell>
          <cell r="Z789">
            <v>2500000</v>
          </cell>
          <cell r="AA789">
            <v>2500000</v>
          </cell>
        </row>
        <row r="790">
          <cell r="G790">
            <v>127052112</v>
          </cell>
          <cell r="H790" t="str">
            <v xml:space="preserve">Maßnahmen zur Lärmminderung im Straßenland     </v>
          </cell>
          <cell r="I790">
            <v>725</v>
          </cell>
          <cell r="J790">
            <v>90983.63</v>
          </cell>
          <cell r="K790">
            <v>465773.25</v>
          </cell>
          <cell r="L790">
            <v>0</v>
          </cell>
          <cell r="M790">
            <v>0</v>
          </cell>
          <cell r="P790" t="str">
            <v xml:space="preserve"> </v>
          </cell>
          <cell r="R790">
            <v>0</v>
          </cell>
          <cell r="S790">
            <v>0</v>
          </cell>
          <cell r="T790">
            <v>0</v>
          </cell>
          <cell r="U790">
            <v>0</v>
          </cell>
          <cell r="V790">
            <v>0</v>
          </cell>
          <cell r="X790">
            <v>0</v>
          </cell>
          <cell r="Y790">
            <v>0</v>
          </cell>
          <cell r="Z790">
            <v>0</v>
          </cell>
          <cell r="AA790">
            <v>0</v>
          </cell>
        </row>
        <row r="791">
          <cell r="G791">
            <v>127052121</v>
          </cell>
          <cell r="H791" t="str">
            <v xml:space="preserve">Maßnahmen zur Erhöhung der Verkehrssicherheit     </v>
          </cell>
          <cell r="I791">
            <v>741</v>
          </cell>
          <cell r="J791">
            <v>1195769.94</v>
          </cell>
          <cell r="K791">
            <v>1347403.94</v>
          </cell>
          <cell r="L791">
            <v>1300000</v>
          </cell>
          <cell r="M791">
            <v>689654.62</v>
          </cell>
          <cell r="P791" t="str">
            <v xml:space="preserve"> </v>
          </cell>
          <cell r="R791">
            <v>1300000</v>
          </cell>
          <cell r="S791">
            <v>1300000</v>
          </cell>
          <cell r="T791">
            <v>1300000</v>
          </cell>
          <cell r="U791">
            <v>1300000</v>
          </cell>
          <cell r="V791">
            <v>1300000</v>
          </cell>
          <cell r="X791">
            <v>1300000</v>
          </cell>
          <cell r="Y791">
            <v>1300000</v>
          </cell>
          <cell r="Z791">
            <v>1300000</v>
          </cell>
          <cell r="AA791">
            <v>1300000</v>
          </cell>
        </row>
        <row r="792">
          <cell r="G792">
            <v>127052122</v>
          </cell>
          <cell r="H792" t="str">
            <v xml:space="preserve">Maßnahmen zur Verbesserung des Fußverkehrs     </v>
          </cell>
          <cell r="I792">
            <v>729</v>
          </cell>
          <cell r="J792">
            <v>0</v>
          </cell>
          <cell r="K792">
            <v>0</v>
          </cell>
          <cell r="L792">
            <v>1000000</v>
          </cell>
          <cell r="M792">
            <v>786059.85</v>
          </cell>
          <cell r="P792" t="str">
            <v xml:space="preserve"> </v>
          </cell>
          <cell r="R792">
            <v>1000000</v>
          </cell>
          <cell r="S792">
            <v>1000000</v>
          </cell>
          <cell r="T792">
            <v>2000000</v>
          </cell>
          <cell r="U792">
            <v>2000000</v>
          </cell>
          <cell r="V792">
            <v>2000000</v>
          </cell>
          <cell r="X792">
            <v>1000000</v>
          </cell>
          <cell r="Y792">
            <v>2000000</v>
          </cell>
          <cell r="Z792">
            <v>2000000</v>
          </cell>
          <cell r="AA792">
            <v>2000000</v>
          </cell>
        </row>
        <row r="793">
          <cell r="G793">
            <v>127052135</v>
          </cell>
          <cell r="H793" t="str">
            <v xml:space="preserve">Straßenregenentwässerung      </v>
          </cell>
          <cell r="I793">
            <v>645</v>
          </cell>
          <cell r="J793">
            <v>100085332.83</v>
          </cell>
          <cell r="K793">
            <v>115494108.17</v>
          </cell>
          <cell r="L793">
            <v>110400000</v>
          </cell>
          <cell r="M793">
            <v>105445331.12</v>
          </cell>
          <cell r="P793" t="str">
            <v xml:space="preserve"> </v>
          </cell>
          <cell r="R793">
            <v>98700000</v>
          </cell>
          <cell r="S793">
            <v>88800000</v>
          </cell>
          <cell r="T793">
            <v>94600000</v>
          </cell>
          <cell r="U793">
            <v>94600000</v>
          </cell>
          <cell r="V793">
            <v>94600000</v>
          </cell>
          <cell r="X793">
            <v>90200000</v>
          </cell>
          <cell r="Y793">
            <v>93200000</v>
          </cell>
          <cell r="Z793">
            <v>93200000</v>
          </cell>
          <cell r="AA793">
            <v>93200000</v>
          </cell>
        </row>
        <row r="794">
          <cell r="G794">
            <v>127052501</v>
          </cell>
          <cell r="H794" t="str">
            <v xml:space="preserve">Aus- und Fortbildung      </v>
          </cell>
          <cell r="I794">
            <v>11</v>
          </cell>
          <cell r="J794">
            <v>6400.27</v>
          </cell>
          <cell r="K794">
            <v>7453</v>
          </cell>
          <cell r="L794">
            <v>8000</v>
          </cell>
          <cell r="M794">
            <v>5381.24</v>
          </cell>
          <cell r="P794" t="str">
            <v xml:space="preserve"> </v>
          </cell>
          <cell r="R794">
            <v>8000</v>
          </cell>
          <cell r="S794">
            <v>8000</v>
          </cell>
          <cell r="T794">
            <v>8000</v>
          </cell>
          <cell r="U794">
            <v>8000</v>
          </cell>
          <cell r="V794">
            <v>8000</v>
          </cell>
          <cell r="X794">
            <v>8000</v>
          </cell>
          <cell r="Y794">
            <v>8000</v>
          </cell>
          <cell r="Z794">
            <v>8000</v>
          </cell>
          <cell r="AA794">
            <v>8000</v>
          </cell>
        </row>
        <row r="795">
          <cell r="G795">
            <v>127052602</v>
          </cell>
          <cell r="H795" t="str">
            <v xml:space="preserve">Sitzungsgelder, Kostenentschädigungen     </v>
          </cell>
          <cell r="I795">
            <v>741</v>
          </cell>
          <cell r="J795">
            <v>659.64</v>
          </cell>
          <cell r="K795">
            <v>777.48</v>
          </cell>
          <cell r="L795">
            <v>1000</v>
          </cell>
          <cell r="M795">
            <v>1030.9100000000001</v>
          </cell>
          <cell r="P795" t="str">
            <v xml:space="preserve"> </v>
          </cell>
          <cell r="R795">
            <v>0</v>
          </cell>
          <cell r="S795">
            <v>0</v>
          </cell>
          <cell r="T795">
            <v>1000</v>
          </cell>
          <cell r="U795">
            <v>1000</v>
          </cell>
          <cell r="V795">
            <v>1000</v>
          </cell>
          <cell r="X795">
            <v>0</v>
          </cell>
          <cell r="Y795">
            <v>1000</v>
          </cell>
          <cell r="Z795">
            <v>1000</v>
          </cell>
          <cell r="AA795">
            <v>1000</v>
          </cell>
        </row>
        <row r="796">
          <cell r="G796">
            <v>127052690</v>
          </cell>
          <cell r="H796" t="str">
            <v xml:space="preserve">Sachverständigen-, Gutachten-, Gerichts- und ähnliche Kosten aus zweckgebundenen Einnahmen    </v>
          </cell>
          <cell r="I796">
            <v>742</v>
          </cell>
          <cell r="J796">
            <v>1490</v>
          </cell>
          <cell r="K796">
            <v>0</v>
          </cell>
          <cell r="L796">
            <v>1000</v>
          </cell>
          <cell r="M796">
            <v>1000</v>
          </cell>
          <cell r="P796" t="str">
            <v xml:space="preserve"> </v>
          </cell>
          <cell r="R796">
            <v>1000</v>
          </cell>
          <cell r="S796">
            <v>1000</v>
          </cell>
          <cell r="T796">
            <v>1000</v>
          </cell>
          <cell r="U796">
            <v>1000</v>
          </cell>
          <cell r="V796">
            <v>1000</v>
          </cell>
          <cell r="X796">
            <v>1000</v>
          </cell>
          <cell r="Y796">
            <v>1000</v>
          </cell>
          <cell r="Z796">
            <v>1000</v>
          </cell>
          <cell r="AA796">
            <v>1000</v>
          </cell>
        </row>
        <row r="797">
          <cell r="G797">
            <v>127052703</v>
          </cell>
          <cell r="H797" t="str">
            <v xml:space="preserve">Dienstreisen      </v>
          </cell>
          <cell r="I797">
            <v>11</v>
          </cell>
          <cell r="J797">
            <v>30083.4</v>
          </cell>
          <cell r="K797">
            <v>33903.870000000003</v>
          </cell>
          <cell r="L797">
            <v>32000</v>
          </cell>
          <cell r="M797">
            <v>29688.49</v>
          </cell>
          <cell r="P797" t="str">
            <v xml:space="preserve"> </v>
          </cell>
          <cell r="R797">
            <v>32000</v>
          </cell>
          <cell r="S797">
            <v>32000</v>
          </cell>
          <cell r="T797">
            <v>32000</v>
          </cell>
          <cell r="U797">
            <v>32000</v>
          </cell>
          <cell r="V797">
            <v>32000</v>
          </cell>
          <cell r="X797">
            <v>32000</v>
          </cell>
          <cell r="Y797">
            <v>32000</v>
          </cell>
          <cell r="Z797">
            <v>32000</v>
          </cell>
          <cell r="AA797">
            <v>32000</v>
          </cell>
        </row>
        <row r="798">
          <cell r="G798">
            <v>127053108</v>
          </cell>
          <cell r="H798" t="str">
            <v>Besucher/ innen-Betreuung</v>
          </cell>
          <cell r="T798">
            <v>0</v>
          </cell>
          <cell r="U798">
            <v>1000</v>
          </cell>
          <cell r="V798">
            <v>1000</v>
          </cell>
          <cell r="Y798">
            <v>0</v>
          </cell>
          <cell r="Z798">
            <v>1000</v>
          </cell>
          <cell r="AA798">
            <v>1000</v>
          </cell>
        </row>
        <row r="799">
          <cell r="G799">
            <v>127053121</v>
          </cell>
          <cell r="H799" t="str">
            <v xml:space="preserve">Bürgerbeteiligung an Planungen      </v>
          </cell>
          <cell r="I799">
            <v>741</v>
          </cell>
          <cell r="J799">
            <v>37950.35</v>
          </cell>
          <cell r="K799">
            <v>32560.51</v>
          </cell>
          <cell r="L799">
            <v>80000</v>
          </cell>
          <cell r="M799">
            <v>24005.06</v>
          </cell>
          <cell r="P799" t="str">
            <v xml:space="preserve"> </v>
          </cell>
          <cell r="R799">
            <v>80000</v>
          </cell>
          <cell r="S799">
            <v>80000</v>
          </cell>
          <cell r="T799">
            <v>80000</v>
          </cell>
          <cell r="U799">
            <v>80000</v>
          </cell>
          <cell r="V799">
            <v>80000</v>
          </cell>
          <cell r="X799">
            <v>80000</v>
          </cell>
          <cell r="Y799">
            <v>80000</v>
          </cell>
          <cell r="Z799">
            <v>80000</v>
          </cell>
          <cell r="AA799">
            <v>80000</v>
          </cell>
        </row>
        <row r="800">
          <cell r="G800">
            <v>127054003</v>
          </cell>
          <cell r="H800" t="str">
            <v xml:space="preserve">Leistungen des Regional- und S-Bahnverkehrs     </v>
          </cell>
          <cell r="I800">
            <v>741</v>
          </cell>
          <cell r="J800">
            <v>236205927.90000001</v>
          </cell>
          <cell r="K800">
            <v>260720009.90000001</v>
          </cell>
          <cell r="L800">
            <v>304600000</v>
          </cell>
          <cell r="M800">
            <v>283836906.72000003</v>
          </cell>
          <cell r="P800" t="str">
            <v xml:space="preserve"> </v>
          </cell>
          <cell r="Q800">
            <v>13912642.470000001</v>
          </cell>
          <cell r="R800">
            <v>318189000</v>
          </cell>
          <cell r="S800">
            <v>313957000</v>
          </cell>
          <cell r="T800">
            <v>318318000</v>
          </cell>
          <cell r="U800">
            <v>318318000</v>
          </cell>
          <cell r="V800">
            <v>318318000</v>
          </cell>
          <cell r="W800">
            <v>2528231000</v>
          </cell>
          <cell r="X800">
            <v>316106000</v>
          </cell>
          <cell r="Y800">
            <v>314422000</v>
          </cell>
          <cell r="Z800">
            <v>314422000</v>
          </cell>
          <cell r="AA800">
            <v>314422000</v>
          </cell>
          <cell r="AB800">
            <v>1852930000</v>
          </cell>
        </row>
        <row r="801">
          <cell r="G801">
            <v>127054010</v>
          </cell>
          <cell r="H801" t="str">
            <v xml:space="preserve">Dienstleistungen      </v>
          </cell>
          <cell r="I801">
            <v>741</v>
          </cell>
          <cell r="J801">
            <v>427785.75</v>
          </cell>
          <cell r="K801">
            <v>345417.56</v>
          </cell>
          <cell r="L801">
            <v>475000</v>
          </cell>
          <cell r="M801">
            <v>463305.69</v>
          </cell>
          <cell r="P801" t="str">
            <v xml:space="preserve"> </v>
          </cell>
          <cell r="R801">
            <v>475000</v>
          </cell>
          <cell r="S801">
            <v>475000</v>
          </cell>
          <cell r="T801">
            <v>605000</v>
          </cell>
          <cell r="U801">
            <v>575000</v>
          </cell>
          <cell r="V801">
            <v>575000</v>
          </cell>
          <cell r="X801">
            <v>475000</v>
          </cell>
          <cell r="Y801">
            <v>510000</v>
          </cell>
          <cell r="Z801">
            <v>475000</v>
          </cell>
          <cell r="AA801">
            <v>475000</v>
          </cell>
        </row>
        <row r="802">
          <cell r="G802">
            <v>127054045</v>
          </cell>
          <cell r="H802" t="str">
            <v xml:space="preserve">Leistungen des innerstädtischen ÖPNV     </v>
          </cell>
          <cell r="I802">
            <v>741</v>
          </cell>
          <cell r="J802">
            <v>250000000</v>
          </cell>
          <cell r="K802">
            <v>250000000</v>
          </cell>
          <cell r="L802">
            <v>266831000</v>
          </cell>
          <cell r="M802">
            <v>266831000</v>
          </cell>
          <cell r="P802" t="str">
            <v xml:space="preserve"> </v>
          </cell>
          <cell r="R802">
            <v>262554000</v>
          </cell>
          <cell r="S802">
            <v>285528000</v>
          </cell>
          <cell r="T802">
            <v>288360000</v>
          </cell>
          <cell r="U802">
            <v>288360000</v>
          </cell>
          <cell r="V802">
            <v>288360000</v>
          </cell>
          <cell r="X802">
            <v>275682000</v>
          </cell>
          <cell r="Y802">
            <v>292095000</v>
          </cell>
          <cell r="Z802">
            <v>292095000</v>
          </cell>
          <cell r="AA802">
            <v>292095000</v>
          </cell>
        </row>
        <row r="803">
          <cell r="G803">
            <v>127054053</v>
          </cell>
          <cell r="H803" t="str">
            <v xml:space="preserve">Veranstaltungen      </v>
          </cell>
          <cell r="I803">
            <v>741</v>
          </cell>
          <cell r="J803">
            <v>31128.86</v>
          </cell>
          <cell r="K803">
            <v>31910.26</v>
          </cell>
          <cell r="L803">
            <v>55000</v>
          </cell>
          <cell r="M803">
            <v>26789.439999999999</v>
          </cell>
          <cell r="P803" t="str">
            <v xml:space="preserve"> </v>
          </cell>
          <cell r="R803">
            <v>55000</v>
          </cell>
          <cell r="S803">
            <v>55000</v>
          </cell>
          <cell r="T803">
            <v>63000</v>
          </cell>
          <cell r="U803">
            <v>55000</v>
          </cell>
          <cell r="V803">
            <v>55000</v>
          </cell>
          <cell r="X803">
            <v>55000</v>
          </cell>
          <cell r="Y803">
            <v>53000</v>
          </cell>
          <cell r="Z803">
            <v>53000</v>
          </cell>
          <cell r="AA803">
            <v>55000</v>
          </cell>
        </row>
        <row r="804">
          <cell r="G804">
            <v>127054071</v>
          </cell>
          <cell r="H804" t="str">
            <v>Leistungen zur Umsetzung des Verfahrensmanagements für Großraum- und Schwertransporte ( VEMAGS )</v>
          </cell>
          <cell r="K804">
            <v>0</v>
          </cell>
          <cell r="L804">
            <v>0</v>
          </cell>
          <cell r="M804">
            <v>0</v>
          </cell>
          <cell r="P804" t="str">
            <v xml:space="preserve"> </v>
          </cell>
          <cell r="T804">
            <v>1500000</v>
          </cell>
          <cell r="U804">
            <v>1500000</v>
          </cell>
          <cell r="V804">
            <v>1500000</v>
          </cell>
          <cell r="W804">
            <v>1500000</v>
          </cell>
          <cell r="Y804">
            <v>1500000</v>
          </cell>
          <cell r="Z804">
            <v>1500000</v>
          </cell>
          <cell r="AA804">
            <v>1500000</v>
          </cell>
        </row>
        <row r="805">
          <cell r="G805">
            <v>127054077</v>
          </cell>
          <cell r="H805" t="str">
            <v xml:space="preserve">Steuern, Abgaben      </v>
          </cell>
          <cell r="I805">
            <v>742</v>
          </cell>
          <cell r="J805">
            <v>19240.759999999998</v>
          </cell>
          <cell r="K805">
            <v>22623.360000000001</v>
          </cell>
          <cell r="L805">
            <v>14900</v>
          </cell>
          <cell r="M805">
            <v>19835.03</v>
          </cell>
          <cell r="P805" t="str">
            <v xml:space="preserve"> </v>
          </cell>
          <cell r="R805">
            <v>14900</v>
          </cell>
          <cell r="S805">
            <v>14900</v>
          </cell>
          <cell r="T805">
            <v>16900</v>
          </cell>
          <cell r="U805">
            <v>16900</v>
          </cell>
          <cell r="V805">
            <v>16900</v>
          </cell>
          <cell r="X805">
            <v>14900</v>
          </cell>
          <cell r="Y805">
            <v>16900</v>
          </cell>
          <cell r="Z805">
            <v>16900</v>
          </cell>
          <cell r="AA805">
            <v>16900</v>
          </cell>
        </row>
        <row r="806">
          <cell r="G806">
            <v>127054079</v>
          </cell>
          <cell r="H806" t="str">
            <v xml:space="preserve">Verschiedene Ausgaben      </v>
          </cell>
          <cell r="I806">
            <v>741</v>
          </cell>
          <cell r="J806">
            <v>5162.4799999999996</v>
          </cell>
          <cell r="K806">
            <v>16447.97</v>
          </cell>
          <cell r="L806">
            <v>5000</v>
          </cell>
          <cell r="M806">
            <v>2018.47</v>
          </cell>
          <cell r="P806" t="str">
            <v xml:space="preserve"> </v>
          </cell>
          <cell r="R806">
            <v>5000</v>
          </cell>
          <cell r="S806">
            <v>5000</v>
          </cell>
          <cell r="T806">
            <v>5000</v>
          </cell>
          <cell r="U806">
            <v>5000</v>
          </cell>
          <cell r="V806">
            <v>5000</v>
          </cell>
          <cell r="X806">
            <v>5000</v>
          </cell>
          <cell r="Y806">
            <v>5000</v>
          </cell>
          <cell r="Z806">
            <v>5000</v>
          </cell>
          <cell r="AA806">
            <v>5000</v>
          </cell>
        </row>
        <row r="807">
          <cell r="G807">
            <v>127054220</v>
          </cell>
          <cell r="H807" t="str">
            <v xml:space="preserve">Vorbereitungskosten für den schienengebundenen Nahverkehr     </v>
          </cell>
          <cell r="I807">
            <v>741</v>
          </cell>
          <cell r="J807">
            <v>277001.55</v>
          </cell>
          <cell r="K807">
            <v>528764.09</v>
          </cell>
          <cell r="L807">
            <v>500000</v>
          </cell>
          <cell r="M807">
            <v>198084.99</v>
          </cell>
          <cell r="P807" t="str">
            <v xml:space="preserve"> </v>
          </cell>
          <cell r="R807">
            <v>500000</v>
          </cell>
          <cell r="S807">
            <v>300000</v>
          </cell>
          <cell r="T807">
            <v>300000</v>
          </cell>
          <cell r="U807">
            <v>300000</v>
          </cell>
          <cell r="V807">
            <v>300000</v>
          </cell>
          <cell r="X807">
            <v>300000</v>
          </cell>
          <cell r="Y807">
            <v>300000</v>
          </cell>
          <cell r="Z807">
            <v>300000</v>
          </cell>
          <cell r="AA807">
            <v>300000</v>
          </cell>
        </row>
        <row r="808">
          <cell r="G808">
            <v>127054223</v>
          </cell>
          <cell r="H808" t="str">
            <v xml:space="preserve">Vorbereitungskosten für den Straßenbau     </v>
          </cell>
          <cell r="I808">
            <v>725</v>
          </cell>
          <cell r="J808">
            <v>185676.79999999999</v>
          </cell>
          <cell r="K808">
            <v>64182.61</v>
          </cell>
          <cell r="L808">
            <v>250000</v>
          </cell>
          <cell r="M808">
            <v>178327.45</v>
          </cell>
          <cell r="P808" t="str">
            <v xml:space="preserve"> </v>
          </cell>
          <cell r="R808">
            <v>250000</v>
          </cell>
          <cell r="S808">
            <v>250000</v>
          </cell>
          <cell r="T808">
            <v>550000</v>
          </cell>
          <cell r="U808">
            <v>250000</v>
          </cell>
          <cell r="V808">
            <v>550000</v>
          </cell>
          <cell r="W808">
            <v>250000</v>
          </cell>
          <cell r="X808">
            <v>250000</v>
          </cell>
          <cell r="Y808">
            <v>550000</v>
          </cell>
          <cell r="Z808">
            <v>250000</v>
          </cell>
          <cell r="AA808">
            <v>550000</v>
          </cell>
          <cell r="AB808">
            <v>250000</v>
          </cell>
        </row>
        <row r="809">
          <cell r="G809">
            <v>127054604</v>
          </cell>
          <cell r="H809" t="str">
            <v xml:space="preserve">Sächliche Ausgaben für zukunftsorientierte Entwicklungsmaßnahmen    </v>
          </cell>
          <cell r="I809">
            <v>742</v>
          </cell>
          <cell r="J809">
            <v>58215.72</v>
          </cell>
          <cell r="K809">
            <v>133299.10999999999</v>
          </cell>
          <cell r="L809">
            <v>180000</v>
          </cell>
          <cell r="M809">
            <v>168425.1</v>
          </cell>
          <cell r="P809" t="str">
            <v xml:space="preserve"> </v>
          </cell>
          <cell r="R809">
            <v>180000</v>
          </cell>
          <cell r="S809">
            <v>180000</v>
          </cell>
          <cell r="T809">
            <v>180000</v>
          </cell>
          <cell r="U809">
            <v>180000</v>
          </cell>
          <cell r="V809">
            <v>180000</v>
          </cell>
          <cell r="X809">
            <v>180000</v>
          </cell>
          <cell r="Y809">
            <v>180000</v>
          </cell>
          <cell r="Z809">
            <v>180000</v>
          </cell>
          <cell r="AA809">
            <v>180000</v>
          </cell>
        </row>
        <row r="810">
          <cell r="G810">
            <v>127054690</v>
          </cell>
          <cell r="H810" t="str">
            <v xml:space="preserve">Sonstige sächliche Verwaltungsausgaben aus zweckgebundenen Einnahmen    </v>
          </cell>
          <cell r="I810">
            <v>742</v>
          </cell>
          <cell r="J810">
            <v>595896.46</v>
          </cell>
          <cell r="K810">
            <v>782168.8</v>
          </cell>
          <cell r="L810">
            <v>2000</v>
          </cell>
          <cell r="M810">
            <v>681872.39</v>
          </cell>
          <cell r="P810" t="str">
            <v xml:space="preserve"> </v>
          </cell>
          <cell r="Q810">
            <v>1402674.23</v>
          </cell>
          <cell r="R810">
            <v>2000</v>
          </cell>
          <cell r="S810">
            <v>2000</v>
          </cell>
          <cell r="T810">
            <v>2000</v>
          </cell>
          <cell r="U810">
            <v>2000</v>
          </cell>
          <cell r="V810">
            <v>2000</v>
          </cell>
          <cell r="X810">
            <v>2000</v>
          </cell>
          <cell r="Y810">
            <v>2000</v>
          </cell>
          <cell r="Z810">
            <v>2000</v>
          </cell>
          <cell r="AA810">
            <v>2000</v>
          </cell>
        </row>
        <row r="811">
          <cell r="G811">
            <v>127063107</v>
          </cell>
          <cell r="H811" t="str">
            <v xml:space="preserve">Ersatz von Ausgaben an den Bund     </v>
          </cell>
          <cell r="I811">
            <v>725</v>
          </cell>
          <cell r="J811">
            <v>60000</v>
          </cell>
          <cell r="K811">
            <v>0</v>
          </cell>
          <cell r="L811">
            <v>0</v>
          </cell>
          <cell r="M811">
            <v>0</v>
          </cell>
          <cell r="P811" t="str">
            <v xml:space="preserve"> </v>
          </cell>
          <cell r="R811">
            <v>0</v>
          </cell>
          <cell r="S811">
            <v>0</v>
          </cell>
          <cell r="T811">
            <v>0</v>
          </cell>
          <cell r="U811">
            <v>0</v>
          </cell>
          <cell r="V811">
            <v>0</v>
          </cell>
          <cell r="X811">
            <v>0</v>
          </cell>
          <cell r="Y811">
            <v>0</v>
          </cell>
          <cell r="Z811">
            <v>0</v>
          </cell>
          <cell r="AA811">
            <v>0</v>
          </cell>
        </row>
        <row r="812">
          <cell r="G812">
            <v>127063201</v>
          </cell>
          <cell r="H812" t="str">
            <v xml:space="preserve">Ersatz von Verwaltungsausgaben an Länder     </v>
          </cell>
          <cell r="I812">
            <v>721</v>
          </cell>
          <cell r="J812">
            <v>352609.47</v>
          </cell>
          <cell r="K812">
            <v>270273.39</v>
          </cell>
          <cell r="L812">
            <v>276000</v>
          </cell>
          <cell r="M812">
            <v>274333.34000000003</v>
          </cell>
          <cell r="P812" t="str">
            <v xml:space="preserve"> </v>
          </cell>
          <cell r="R812">
            <v>280000</v>
          </cell>
          <cell r="S812">
            <v>285000</v>
          </cell>
          <cell r="T812">
            <v>280000</v>
          </cell>
          <cell r="U812">
            <v>280000</v>
          </cell>
          <cell r="V812">
            <v>280000</v>
          </cell>
          <cell r="X812">
            <v>290000</v>
          </cell>
          <cell r="Y812">
            <v>285000</v>
          </cell>
          <cell r="Z812">
            <v>285000</v>
          </cell>
          <cell r="AA812">
            <v>285000</v>
          </cell>
        </row>
        <row r="813">
          <cell r="G813">
            <v>127066201</v>
          </cell>
          <cell r="H813" t="str">
            <v xml:space="preserve">Schuldendienst für Darlehen für den Schienenverkehr     </v>
          </cell>
          <cell r="I813">
            <v>741</v>
          </cell>
          <cell r="J813">
            <v>0</v>
          </cell>
          <cell r="K813">
            <v>0</v>
          </cell>
          <cell r="L813">
            <v>0</v>
          </cell>
          <cell r="M813">
            <v>0</v>
          </cell>
          <cell r="P813" t="str">
            <v xml:space="preserve"> </v>
          </cell>
          <cell r="R813">
            <v>1500000</v>
          </cell>
          <cell r="S813">
            <v>1500000</v>
          </cell>
          <cell r="T813">
            <v>1500000</v>
          </cell>
          <cell r="U813">
            <v>1500000</v>
          </cell>
          <cell r="V813">
            <v>1500000</v>
          </cell>
          <cell r="X813">
            <v>1500000</v>
          </cell>
          <cell r="Y813">
            <v>1500000</v>
          </cell>
          <cell r="Z813">
            <v>1500000</v>
          </cell>
          <cell r="AA813">
            <v>1500000</v>
          </cell>
        </row>
        <row r="814">
          <cell r="G814">
            <v>127067121</v>
          </cell>
          <cell r="H814" t="str">
            <v xml:space="preserve">Rückzahlung zu Unrecht vereinnahmter Beträge     </v>
          </cell>
          <cell r="I814">
            <v>725</v>
          </cell>
          <cell r="J814">
            <v>2572.8000000000002</v>
          </cell>
          <cell r="K814">
            <v>5380</v>
          </cell>
          <cell r="L814">
            <v>0</v>
          </cell>
          <cell r="M814">
            <v>0</v>
          </cell>
          <cell r="P814" t="str">
            <v xml:space="preserve"> </v>
          </cell>
          <cell r="R814">
            <v>0</v>
          </cell>
          <cell r="S814">
            <v>0</v>
          </cell>
          <cell r="T814">
            <v>0</v>
          </cell>
          <cell r="U814">
            <v>0</v>
          </cell>
          <cell r="V814">
            <v>0</v>
          </cell>
          <cell r="X814">
            <v>0</v>
          </cell>
          <cell r="Y814">
            <v>0</v>
          </cell>
          <cell r="Z814">
            <v>0</v>
          </cell>
          <cell r="AA814">
            <v>0</v>
          </cell>
        </row>
        <row r="815">
          <cell r="G815">
            <v>127068235</v>
          </cell>
          <cell r="H815" t="str">
            <v xml:space="preserve">Zuschuss an die Deutsche Bahn AG aus Finanzierungsvereinbarungen für Neubauvorhaben   </v>
          </cell>
          <cell r="I815">
            <v>741</v>
          </cell>
          <cell r="J815">
            <v>350000</v>
          </cell>
          <cell r="K815">
            <v>350000</v>
          </cell>
          <cell r="L815">
            <v>350000</v>
          </cell>
          <cell r="M815">
            <v>350000</v>
          </cell>
          <cell r="P815" t="str">
            <v xml:space="preserve"> </v>
          </cell>
          <cell r="R815">
            <v>350000</v>
          </cell>
          <cell r="S815">
            <v>350000</v>
          </cell>
          <cell r="T815">
            <v>350000</v>
          </cell>
          <cell r="U815">
            <v>350000</v>
          </cell>
          <cell r="V815">
            <v>350000</v>
          </cell>
          <cell r="X815">
            <v>350000</v>
          </cell>
          <cell r="Y815">
            <v>350000</v>
          </cell>
          <cell r="Z815">
            <v>350000</v>
          </cell>
          <cell r="AA815">
            <v>350000</v>
          </cell>
          <cell r="AB815">
            <v>350000</v>
          </cell>
        </row>
        <row r="816">
          <cell r="G816">
            <v>127068260</v>
          </cell>
          <cell r="H816" t="str">
            <v xml:space="preserve">Zuschüsse für Bauvorbereitungsmittel an Dritte </v>
          </cell>
          <cell r="K816">
            <v>0</v>
          </cell>
          <cell r="L816">
            <v>0</v>
          </cell>
          <cell r="M816">
            <v>0</v>
          </cell>
          <cell r="P816" t="str">
            <v xml:space="preserve"> </v>
          </cell>
          <cell r="R816">
            <v>0</v>
          </cell>
          <cell r="T816">
            <v>250000</v>
          </cell>
          <cell r="U816">
            <v>100000</v>
          </cell>
          <cell r="V816">
            <v>0</v>
          </cell>
          <cell r="Y816">
            <v>100000</v>
          </cell>
          <cell r="Z816">
            <v>100000</v>
          </cell>
          <cell r="AA816">
            <v>0</v>
          </cell>
        </row>
        <row r="817">
          <cell r="G817">
            <v>127068262</v>
          </cell>
          <cell r="H817" t="str">
            <v>Zuschüsse an die IOB für bauliche Unterhaltungsmaßnahmen des Zentralen Omnibusbahnhofs (ZOB)</v>
          </cell>
          <cell r="K817">
            <v>0</v>
          </cell>
          <cell r="L817">
            <v>0</v>
          </cell>
          <cell r="M817">
            <v>0</v>
          </cell>
          <cell r="P817" t="str">
            <v xml:space="preserve"> </v>
          </cell>
          <cell r="R817">
            <v>0</v>
          </cell>
          <cell r="T817">
            <v>0</v>
          </cell>
          <cell r="U817">
            <v>0</v>
          </cell>
          <cell r="V817">
            <v>0</v>
          </cell>
          <cell r="Y817">
            <v>0</v>
          </cell>
          <cell r="Z817">
            <v>0</v>
          </cell>
          <cell r="AA817">
            <v>0</v>
          </cell>
        </row>
        <row r="818">
          <cell r="G818">
            <v>127068314</v>
          </cell>
          <cell r="H818" t="str">
            <v xml:space="preserve">Förderung von zukunftsorientierten Entwicklungsmaßnahmen    </v>
          </cell>
          <cell r="I818">
            <v>742</v>
          </cell>
          <cell r="J818">
            <v>5000</v>
          </cell>
          <cell r="K818">
            <v>15662.47</v>
          </cell>
          <cell r="L818">
            <v>50000</v>
          </cell>
          <cell r="M818">
            <v>26517</v>
          </cell>
          <cell r="P818" t="str">
            <v xml:space="preserve"> </v>
          </cell>
          <cell r="R818">
            <v>50000</v>
          </cell>
          <cell r="S818">
            <v>50000</v>
          </cell>
          <cell r="T818">
            <v>50000</v>
          </cell>
          <cell r="U818">
            <v>50000</v>
          </cell>
          <cell r="V818">
            <v>50000</v>
          </cell>
          <cell r="X818">
            <v>50000</v>
          </cell>
          <cell r="Y818">
            <v>50000</v>
          </cell>
          <cell r="Z818">
            <v>50000</v>
          </cell>
          <cell r="AA818">
            <v>50000</v>
          </cell>
        </row>
        <row r="819">
          <cell r="G819">
            <v>127068345</v>
          </cell>
          <cell r="H819" t="str">
            <v xml:space="preserve">Zuschüsse an nichtbundeseigene Eisenbahnen für betriebsfremde Lasten    </v>
          </cell>
          <cell r="I819">
            <v>742</v>
          </cell>
          <cell r="J819">
            <v>230315.84</v>
          </cell>
          <cell r="K819">
            <v>248561.04</v>
          </cell>
          <cell r="L819">
            <v>230000</v>
          </cell>
          <cell r="M819">
            <v>241564.26</v>
          </cell>
          <cell r="P819" t="str">
            <v xml:space="preserve"> </v>
          </cell>
          <cell r="R819">
            <v>230000</v>
          </cell>
          <cell r="S819">
            <v>230000</v>
          </cell>
          <cell r="T819">
            <v>230000</v>
          </cell>
          <cell r="U819">
            <v>230000</v>
          </cell>
          <cell r="V819">
            <v>230000</v>
          </cell>
          <cell r="X819">
            <v>230000</v>
          </cell>
          <cell r="Y819">
            <v>230000</v>
          </cell>
          <cell r="Z819">
            <v>230000</v>
          </cell>
          <cell r="AA819">
            <v>230000</v>
          </cell>
        </row>
        <row r="820">
          <cell r="G820">
            <v>127068353</v>
          </cell>
          <cell r="H820" t="str">
            <v xml:space="preserve">Maßnahmen zur Förderung eines öffentlichen Leihfahrradsystems    </v>
          </cell>
          <cell r="I820">
            <v>729</v>
          </cell>
          <cell r="J820">
            <v>0</v>
          </cell>
          <cell r="K820">
            <v>0</v>
          </cell>
          <cell r="L820">
            <v>0</v>
          </cell>
          <cell r="M820">
            <v>0</v>
          </cell>
          <cell r="P820" t="str">
            <v xml:space="preserve"> </v>
          </cell>
          <cell r="R820">
            <v>1000000</v>
          </cell>
          <cell r="S820">
            <v>1000000</v>
          </cell>
          <cell r="T820">
            <v>1000000</v>
          </cell>
          <cell r="U820">
            <v>1000000</v>
          </cell>
          <cell r="V820">
            <v>1000000</v>
          </cell>
          <cell r="W820">
            <v>1500000</v>
          </cell>
          <cell r="X820">
            <v>1000000</v>
          </cell>
          <cell r="Y820">
            <v>1500000</v>
          </cell>
          <cell r="Z820">
            <v>1500000</v>
          </cell>
          <cell r="AA820">
            <v>1500000</v>
          </cell>
          <cell r="AB820">
            <v>1500000</v>
          </cell>
        </row>
        <row r="821">
          <cell r="G821">
            <v>127068357</v>
          </cell>
          <cell r="H821" t="str">
            <v xml:space="preserve">Förderung der Elektromobilität      </v>
          </cell>
          <cell r="I821">
            <v>729</v>
          </cell>
          <cell r="J821">
            <v>0</v>
          </cell>
          <cell r="K821">
            <v>0</v>
          </cell>
          <cell r="L821">
            <v>220000</v>
          </cell>
          <cell r="M821">
            <v>78993.67</v>
          </cell>
          <cell r="P821" t="str">
            <v xml:space="preserve"> </v>
          </cell>
          <cell r="R821">
            <v>200000</v>
          </cell>
          <cell r="S821">
            <v>100000</v>
          </cell>
          <cell r="T821">
            <v>3905000</v>
          </cell>
          <cell r="U821">
            <v>150000</v>
          </cell>
          <cell r="V821">
            <v>150000</v>
          </cell>
          <cell r="W821">
            <v>150000</v>
          </cell>
          <cell r="X821">
            <v>100000</v>
          </cell>
          <cell r="Y821">
            <v>1705000</v>
          </cell>
          <cell r="Z821">
            <v>150000</v>
          </cell>
          <cell r="AA821">
            <v>150000</v>
          </cell>
        </row>
        <row r="822">
          <cell r="G822">
            <v>127068358</v>
          </cell>
          <cell r="H822" t="str">
            <v>Förderung zur Umsetzung der Projekte  "Schaufenster Elektromobilität"</v>
          </cell>
          <cell r="T822">
            <v>0</v>
          </cell>
          <cell r="U822">
            <v>3755000</v>
          </cell>
          <cell r="V822">
            <v>3755000</v>
          </cell>
          <cell r="W822">
            <v>1500000</v>
          </cell>
          <cell r="Y822">
            <v>0</v>
          </cell>
          <cell r="Z822">
            <v>1555000</v>
          </cell>
          <cell r="AA822">
            <v>1555000</v>
          </cell>
        </row>
        <row r="823">
          <cell r="G823">
            <v>127068365</v>
          </cell>
          <cell r="H823" t="str">
            <v xml:space="preserve">Zuschuss zur Deckung des Betriebsverlustes des Verkehrsverbundes Berlin-Brandenburg GmbH   </v>
          </cell>
          <cell r="I823">
            <v>741</v>
          </cell>
          <cell r="J823">
            <v>2500000</v>
          </cell>
          <cell r="K823">
            <v>2500000</v>
          </cell>
          <cell r="L823">
            <v>2500000</v>
          </cell>
          <cell r="M823">
            <v>2500000</v>
          </cell>
          <cell r="P823" t="str">
            <v xml:space="preserve"> </v>
          </cell>
          <cell r="R823">
            <v>2500000</v>
          </cell>
          <cell r="S823">
            <v>2500000</v>
          </cell>
          <cell r="T823">
            <v>2575000</v>
          </cell>
          <cell r="U823">
            <v>2575000</v>
          </cell>
          <cell r="V823">
            <v>2575000</v>
          </cell>
          <cell r="X823">
            <v>2500000</v>
          </cell>
          <cell r="Y823">
            <v>2653000</v>
          </cell>
          <cell r="Z823">
            <v>2653000</v>
          </cell>
          <cell r="AA823">
            <v>2653000</v>
          </cell>
        </row>
        <row r="824">
          <cell r="G824">
            <v>127068390</v>
          </cell>
          <cell r="H824" t="str">
            <v xml:space="preserve">Zuschüsse an private Unternehmen aus zweckgebundenen Einnahmen    </v>
          </cell>
          <cell r="I824">
            <v>742</v>
          </cell>
          <cell r="J824">
            <v>143540.56</v>
          </cell>
          <cell r="K824">
            <v>69071.72</v>
          </cell>
          <cell r="L824">
            <v>1000</v>
          </cell>
          <cell r="M824">
            <v>0</v>
          </cell>
          <cell r="P824" t="str">
            <v xml:space="preserve"> </v>
          </cell>
          <cell r="R824">
            <v>1000</v>
          </cell>
          <cell r="S824">
            <v>1000</v>
          </cell>
          <cell r="T824">
            <v>1000</v>
          </cell>
          <cell r="U824">
            <v>1000</v>
          </cell>
          <cell r="V824">
            <v>1000</v>
          </cell>
          <cell r="X824">
            <v>1000</v>
          </cell>
          <cell r="Y824">
            <v>1000</v>
          </cell>
          <cell r="Z824">
            <v>1000</v>
          </cell>
          <cell r="AA824">
            <v>1000</v>
          </cell>
        </row>
        <row r="825">
          <cell r="G825">
            <v>127068579</v>
          </cell>
          <cell r="H825" t="str">
            <v xml:space="preserve">Mitgliedsbeiträge      </v>
          </cell>
          <cell r="I825">
            <v>741</v>
          </cell>
          <cell r="J825">
            <v>24345.33</v>
          </cell>
          <cell r="K825">
            <v>24471.03</v>
          </cell>
          <cell r="L825">
            <v>26700</v>
          </cell>
          <cell r="M825">
            <v>22600.87</v>
          </cell>
          <cell r="P825" t="str">
            <v xml:space="preserve"> </v>
          </cell>
          <cell r="R825">
            <v>26700</v>
          </cell>
          <cell r="S825">
            <v>26700</v>
          </cell>
          <cell r="T825">
            <v>23700</v>
          </cell>
          <cell r="U825">
            <v>23700</v>
          </cell>
          <cell r="V825">
            <v>23700</v>
          </cell>
          <cell r="X825">
            <v>26700</v>
          </cell>
          <cell r="Y825">
            <v>23700</v>
          </cell>
          <cell r="Z825">
            <v>23700</v>
          </cell>
          <cell r="AA825">
            <v>23700</v>
          </cell>
        </row>
        <row r="826">
          <cell r="G826">
            <v>127072016</v>
          </cell>
          <cell r="H826" t="str">
            <v xml:space="preserve">Verbesserung der Infrastruktur für den Radverkehr    </v>
          </cell>
          <cell r="I826">
            <v>725</v>
          </cell>
          <cell r="J826">
            <v>3563683.3</v>
          </cell>
          <cell r="K826">
            <v>2240433.44</v>
          </cell>
          <cell r="L826">
            <v>3500000</v>
          </cell>
          <cell r="M826">
            <v>2517767.9700000002</v>
          </cell>
          <cell r="P826" t="str">
            <v xml:space="preserve"> </v>
          </cell>
          <cell r="R826">
            <v>3500000</v>
          </cell>
          <cell r="S826">
            <v>3500000</v>
          </cell>
          <cell r="T826">
            <v>4000000</v>
          </cell>
          <cell r="U826">
            <v>3500000</v>
          </cell>
          <cell r="V826">
            <v>4000000</v>
          </cell>
          <cell r="W826">
            <v>3500000</v>
          </cell>
          <cell r="X826">
            <v>3500000</v>
          </cell>
          <cell r="Y826">
            <v>4000000</v>
          </cell>
          <cell r="Z826">
            <v>3500000</v>
          </cell>
          <cell r="AA826">
            <v>4000000</v>
          </cell>
          <cell r="AB826">
            <v>3500000</v>
          </cell>
          <cell r="AC826">
            <v>3500000</v>
          </cell>
        </row>
        <row r="827">
          <cell r="G827">
            <v>127072018</v>
          </cell>
          <cell r="H827" t="str">
            <v xml:space="preserve">Verbesserung der Umsteigebeziehungen im ÖPNV     </v>
          </cell>
          <cell r="I827">
            <v>741</v>
          </cell>
          <cell r="J827">
            <v>168848.02</v>
          </cell>
          <cell r="K827">
            <v>134816.35999999999</v>
          </cell>
          <cell r="L827">
            <v>200000</v>
          </cell>
          <cell r="M827">
            <v>184817.92000000001</v>
          </cell>
          <cell r="P827" t="str">
            <v xml:space="preserve"> </v>
          </cell>
          <cell r="R827">
            <v>200000</v>
          </cell>
          <cell r="S827">
            <v>200000</v>
          </cell>
          <cell r="T827">
            <v>200000</v>
          </cell>
          <cell r="U827">
            <v>200000</v>
          </cell>
          <cell r="V827">
            <v>200000</v>
          </cell>
          <cell r="W827">
            <v>150000</v>
          </cell>
          <cell r="X827">
            <v>200000</v>
          </cell>
          <cell r="Y827">
            <v>200000</v>
          </cell>
          <cell r="Z827">
            <v>200000</v>
          </cell>
          <cell r="AA827">
            <v>200000</v>
          </cell>
          <cell r="AB827">
            <v>150000</v>
          </cell>
          <cell r="AC827">
            <v>200000</v>
          </cell>
        </row>
        <row r="828">
          <cell r="G828">
            <v>127081211</v>
          </cell>
          <cell r="H828" t="str">
            <v xml:space="preserve">Einführung und Weiterentwicklung eines Qualitäts- und Managementsystems für den Straßenverkehr in Berlin  </v>
          </cell>
          <cell r="I828">
            <v>729</v>
          </cell>
          <cell r="J828">
            <v>128515.24</v>
          </cell>
          <cell r="K828">
            <v>146626.32999999999</v>
          </cell>
          <cell r="L828">
            <v>60000</v>
          </cell>
          <cell r="M828">
            <v>0</v>
          </cell>
          <cell r="N828">
            <v>399000</v>
          </cell>
          <cell r="O828">
            <v>275626.33</v>
          </cell>
          <cell r="P828">
            <v>275626.33</v>
          </cell>
          <cell r="R828">
            <v>60000</v>
          </cell>
          <cell r="S828">
            <v>0</v>
          </cell>
          <cell r="T828">
            <v>170000</v>
          </cell>
          <cell r="U828">
            <v>170000</v>
          </cell>
          <cell r="V828">
            <v>170000</v>
          </cell>
          <cell r="W828">
            <v>170000</v>
          </cell>
          <cell r="X828">
            <v>0</v>
          </cell>
          <cell r="Y828">
            <v>170000</v>
          </cell>
          <cell r="Z828">
            <v>170000</v>
          </cell>
          <cell r="AA828">
            <v>170000</v>
          </cell>
          <cell r="AB828">
            <v>130000</v>
          </cell>
          <cell r="AC828">
            <v>0</v>
          </cell>
        </row>
        <row r="829">
          <cell r="G829">
            <v>127081212</v>
          </cell>
          <cell r="H829" t="str">
            <v xml:space="preserve">Aufbau eines gemeinsamen Verkehrsinformations- und -steuerungssystems für die Region Berlin/Brandenburg   </v>
          </cell>
          <cell r="I829">
            <v>729</v>
          </cell>
          <cell r="J829">
            <v>272215.95</v>
          </cell>
          <cell r="K829">
            <v>258246.88</v>
          </cell>
          <cell r="L829">
            <v>280000</v>
          </cell>
          <cell r="M829">
            <v>133434.62</v>
          </cell>
          <cell r="N829">
            <v>1573000</v>
          </cell>
          <cell r="O829">
            <v>530246.88</v>
          </cell>
          <cell r="P829">
            <v>663681.5</v>
          </cell>
          <cell r="R829">
            <v>280000</v>
          </cell>
          <cell r="S829">
            <v>230000</v>
          </cell>
          <cell r="T829">
            <v>280000</v>
          </cell>
          <cell r="U829">
            <v>280000</v>
          </cell>
          <cell r="V829">
            <v>280000</v>
          </cell>
          <cell r="W829">
            <v>280000</v>
          </cell>
          <cell r="X829">
            <v>230000</v>
          </cell>
          <cell r="Y829">
            <v>280000</v>
          </cell>
          <cell r="Z829">
            <v>280000</v>
          </cell>
          <cell r="AA829">
            <v>280000</v>
          </cell>
          <cell r="AB829">
            <v>280000</v>
          </cell>
          <cell r="AC829">
            <v>23000</v>
          </cell>
        </row>
        <row r="830">
          <cell r="G830">
            <v>127081214</v>
          </cell>
          <cell r="H830" t="str">
            <v xml:space="preserve">Umsetzung eines Konzeptes zur Verkehrsorganisation des Reisebusverkehrs    </v>
          </cell>
          <cell r="I830">
            <v>729</v>
          </cell>
          <cell r="J830">
            <v>0</v>
          </cell>
          <cell r="K830">
            <v>0</v>
          </cell>
          <cell r="L830">
            <v>360000</v>
          </cell>
          <cell r="M830">
            <v>0</v>
          </cell>
          <cell r="N830">
            <v>945000</v>
          </cell>
          <cell r="O830">
            <v>0</v>
          </cell>
          <cell r="P830">
            <v>0</v>
          </cell>
          <cell r="R830">
            <v>360000</v>
          </cell>
          <cell r="S830">
            <v>360000</v>
          </cell>
          <cell r="T830">
            <v>310000</v>
          </cell>
          <cell r="U830">
            <v>310000</v>
          </cell>
          <cell r="V830">
            <v>310000</v>
          </cell>
          <cell r="W830">
            <v>445000</v>
          </cell>
          <cell r="X830">
            <v>365000</v>
          </cell>
          <cell r="Y830">
            <v>445000</v>
          </cell>
          <cell r="Z830">
            <v>445000</v>
          </cell>
          <cell r="AA830">
            <v>445000</v>
          </cell>
          <cell r="AB830">
            <v>50000</v>
          </cell>
          <cell r="AC830">
            <v>100000</v>
          </cell>
        </row>
        <row r="831">
          <cell r="G831">
            <v>127081215</v>
          </cell>
          <cell r="H831" t="str">
            <v xml:space="preserve">Verkehrs- und Steuerungssysteme für BAB- Bedarfsumleitungen  </v>
          </cell>
          <cell r="K831">
            <v>0</v>
          </cell>
          <cell r="L831">
            <v>0</v>
          </cell>
          <cell r="M831">
            <v>0</v>
          </cell>
          <cell r="P831" t="str">
            <v xml:space="preserve"> </v>
          </cell>
          <cell r="R831">
            <v>0</v>
          </cell>
          <cell r="T831">
            <v>100000</v>
          </cell>
          <cell r="U831">
            <v>100000</v>
          </cell>
          <cell r="V831">
            <v>100000</v>
          </cell>
          <cell r="W831">
            <v>100000</v>
          </cell>
          <cell r="Y831">
            <v>100000</v>
          </cell>
          <cell r="Z831">
            <v>100000</v>
          </cell>
          <cell r="AA831">
            <v>100000</v>
          </cell>
        </row>
        <row r="832">
          <cell r="G832">
            <v>127081279</v>
          </cell>
          <cell r="H832" t="str">
            <v xml:space="preserve">Geräte, technische Einrichtungen, Ausstattungen     </v>
          </cell>
          <cell r="I832">
            <v>729</v>
          </cell>
          <cell r="J832">
            <v>150249.4</v>
          </cell>
          <cell r="K832">
            <v>0</v>
          </cell>
          <cell r="L832">
            <v>30000</v>
          </cell>
          <cell r="M832">
            <v>28174.44</v>
          </cell>
          <cell r="P832" t="str">
            <v xml:space="preserve"> </v>
          </cell>
          <cell r="R832">
            <v>30000</v>
          </cell>
          <cell r="S832">
            <v>0</v>
          </cell>
          <cell r="T832">
            <v>30000</v>
          </cell>
          <cell r="U832">
            <v>30000</v>
          </cell>
          <cell r="V832">
            <v>30000</v>
          </cell>
          <cell r="W832">
            <v>30000</v>
          </cell>
          <cell r="X832">
            <v>0</v>
          </cell>
          <cell r="Y832">
            <v>30000</v>
          </cell>
          <cell r="Z832">
            <v>30000</v>
          </cell>
          <cell r="AA832">
            <v>30000</v>
          </cell>
          <cell r="AB832">
            <v>30000</v>
          </cell>
          <cell r="AC832">
            <v>0</v>
          </cell>
        </row>
        <row r="833">
          <cell r="G833">
            <v>127089101</v>
          </cell>
          <cell r="H833" t="str">
            <v xml:space="preserve">Zuschüsse an die Berliner Wasserbetriebe für die Straßenregenentwässerung    </v>
          </cell>
          <cell r="I833">
            <v>645</v>
          </cell>
          <cell r="J833">
            <v>10248946.5</v>
          </cell>
          <cell r="K833">
            <v>6657997.1799999997</v>
          </cell>
          <cell r="L833">
            <v>9000000</v>
          </cell>
          <cell r="M833">
            <v>9000000</v>
          </cell>
          <cell r="P833" t="str">
            <v xml:space="preserve"> </v>
          </cell>
          <cell r="R833">
            <v>9000000</v>
          </cell>
          <cell r="S833">
            <v>9000000</v>
          </cell>
          <cell r="T833">
            <v>14000000</v>
          </cell>
          <cell r="U833">
            <v>13000000</v>
          </cell>
          <cell r="V833">
            <v>13000000</v>
          </cell>
          <cell r="W833">
            <v>14000000</v>
          </cell>
          <cell r="X833">
            <v>9000000</v>
          </cell>
          <cell r="Y833">
            <v>13000000</v>
          </cell>
          <cell r="Z833">
            <v>13000000</v>
          </cell>
          <cell r="AA833">
            <v>13000000</v>
          </cell>
          <cell r="AB833">
            <v>13000000</v>
          </cell>
          <cell r="AC833">
            <v>9000000</v>
          </cell>
        </row>
        <row r="834">
          <cell r="G834">
            <v>127089102</v>
          </cell>
          <cell r="H834" t="str">
            <v xml:space="preserve">Zuschüsse für Investitionen des öffentlichen Personennahverkehrs    </v>
          </cell>
          <cell r="I834">
            <v>741</v>
          </cell>
          <cell r="J834">
            <v>160873726.97</v>
          </cell>
          <cell r="K834">
            <v>179460390.05000001</v>
          </cell>
          <cell r="L834">
            <v>165927000</v>
          </cell>
          <cell r="M834">
            <v>238018654.88</v>
          </cell>
          <cell r="P834" t="str">
            <v xml:space="preserve"> </v>
          </cell>
          <cell r="Q834">
            <v>34215964.539999999</v>
          </cell>
          <cell r="R834">
            <v>192184000</v>
          </cell>
          <cell r="S834">
            <v>190953000</v>
          </cell>
          <cell r="T834">
            <v>190053000</v>
          </cell>
          <cell r="U834">
            <v>190053000</v>
          </cell>
          <cell r="V834">
            <v>190053000</v>
          </cell>
          <cell r="W834">
            <v>100000000</v>
          </cell>
          <cell r="X834">
            <v>224053000</v>
          </cell>
          <cell r="Y834">
            <v>193353000</v>
          </cell>
          <cell r="Z834">
            <v>193353000</v>
          </cell>
          <cell r="AA834">
            <v>193353000</v>
          </cell>
          <cell r="AB834">
            <v>100000000</v>
          </cell>
          <cell r="AC834">
            <v>219453000</v>
          </cell>
        </row>
        <row r="835">
          <cell r="G835">
            <v>127089110</v>
          </cell>
          <cell r="H835" t="str">
            <v xml:space="preserve">Anteil Berlins an der Vorbereitung und Durchführung von Brückenbaumaßnahmen der Deutschen Bahn AG   </v>
          </cell>
          <cell r="I835">
            <v>741</v>
          </cell>
          <cell r="J835">
            <v>967087.06</v>
          </cell>
          <cell r="K835">
            <v>2371028.5099999998</v>
          </cell>
          <cell r="L835">
            <v>3000000</v>
          </cell>
          <cell r="M835">
            <v>3000000</v>
          </cell>
          <cell r="P835" t="str">
            <v xml:space="preserve"> </v>
          </cell>
          <cell r="R835">
            <v>3000000</v>
          </cell>
          <cell r="S835">
            <v>3000000</v>
          </cell>
          <cell r="T835">
            <v>3000000</v>
          </cell>
          <cell r="U835">
            <v>3000000</v>
          </cell>
          <cell r="V835">
            <v>3000000</v>
          </cell>
          <cell r="W835">
            <v>23242000</v>
          </cell>
          <cell r="X835">
            <v>3000000</v>
          </cell>
          <cell r="Y835">
            <v>3000000</v>
          </cell>
          <cell r="Z835">
            <v>3000000</v>
          </cell>
          <cell r="AA835">
            <v>3000000</v>
          </cell>
          <cell r="AB835">
            <v>18394000</v>
          </cell>
          <cell r="AC835">
            <v>3000000</v>
          </cell>
        </row>
        <row r="836">
          <cell r="G836">
            <v>127089201</v>
          </cell>
          <cell r="H836" t="str">
            <v xml:space="preserve">Zuschüsse an private Unternehmen für Investitionen     </v>
          </cell>
          <cell r="I836">
            <v>741</v>
          </cell>
          <cell r="J836">
            <v>6398.56</v>
          </cell>
          <cell r="K836">
            <v>0</v>
          </cell>
          <cell r="L836">
            <v>829000</v>
          </cell>
          <cell r="M836">
            <v>659725.29</v>
          </cell>
          <cell r="P836" t="str">
            <v xml:space="preserve"> </v>
          </cell>
          <cell r="R836">
            <v>65000</v>
          </cell>
          <cell r="S836">
            <v>0</v>
          </cell>
          <cell r="T836">
            <v>85000</v>
          </cell>
          <cell r="U836">
            <v>85000</v>
          </cell>
          <cell r="V836">
            <v>85000</v>
          </cell>
          <cell r="X836">
            <v>0</v>
          </cell>
          <cell r="Y836">
            <v>160000</v>
          </cell>
          <cell r="Z836">
            <v>160000</v>
          </cell>
          <cell r="AA836">
            <v>160000</v>
          </cell>
          <cell r="AC836">
            <v>0</v>
          </cell>
        </row>
        <row r="837">
          <cell r="G837">
            <v>127089202</v>
          </cell>
          <cell r="H837" t="str">
            <v xml:space="preserve">Zuschuss zur Ertüchtigung des Zentralen Omnibusbahnhofs Berlin (ZOB)    </v>
          </cell>
          <cell r="I837">
            <v>741</v>
          </cell>
          <cell r="J837">
            <v>0</v>
          </cell>
          <cell r="K837">
            <v>0</v>
          </cell>
          <cell r="L837">
            <v>0</v>
          </cell>
          <cell r="M837">
            <v>0</v>
          </cell>
          <cell r="P837" t="str">
            <v xml:space="preserve"> </v>
          </cell>
          <cell r="R837">
            <v>0</v>
          </cell>
          <cell r="S837">
            <v>300000</v>
          </cell>
          <cell r="T837">
            <v>1400000</v>
          </cell>
          <cell r="U837">
            <v>1000000</v>
          </cell>
          <cell r="V837">
            <v>1200000</v>
          </cell>
          <cell r="W837">
            <v>2000000</v>
          </cell>
          <cell r="X837">
            <v>500000</v>
          </cell>
          <cell r="Y837">
            <v>2000000</v>
          </cell>
          <cell r="Z837">
            <v>2000000</v>
          </cell>
          <cell r="AA837">
            <v>2000000</v>
          </cell>
          <cell r="AB837">
            <v>650000</v>
          </cell>
          <cell r="AC837">
            <v>500000</v>
          </cell>
        </row>
        <row r="838">
          <cell r="G838">
            <v>127089203</v>
          </cell>
          <cell r="H838" t="str">
            <v xml:space="preserve">Zuschuss zur Umsetzung der Projekte "Schaufenster Elektromobilität" </v>
          </cell>
          <cell r="K838">
            <v>0</v>
          </cell>
          <cell r="L838">
            <v>0</v>
          </cell>
          <cell r="M838">
            <v>0</v>
          </cell>
          <cell r="P838" t="str">
            <v xml:space="preserve"> </v>
          </cell>
          <cell r="T838">
            <v>380000</v>
          </cell>
          <cell r="U838">
            <v>380000</v>
          </cell>
          <cell r="V838">
            <v>380000</v>
          </cell>
          <cell r="W838">
            <v>110000</v>
          </cell>
          <cell r="Y838">
            <v>110000</v>
          </cell>
          <cell r="Z838">
            <v>110000</v>
          </cell>
          <cell r="AA838">
            <v>110000</v>
          </cell>
          <cell r="AB838">
            <v>100000</v>
          </cell>
        </row>
        <row r="839">
          <cell r="G839">
            <v>127091903</v>
          </cell>
          <cell r="H839" t="str">
            <v xml:space="preserve">Zuführung an die Rücklage nach § 62 LHO     </v>
          </cell>
          <cell r="I839">
            <v>850</v>
          </cell>
          <cell r="J839">
            <v>0</v>
          </cell>
          <cell r="K839">
            <v>0</v>
          </cell>
          <cell r="L839">
            <v>1000</v>
          </cell>
          <cell r="P839" t="str">
            <v xml:space="preserve"> </v>
          </cell>
          <cell r="R839">
            <v>1000</v>
          </cell>
          <cell r="S839">
            <v>1000</v>
          </cell>
          <cell r="T839">
            <v>1000</v>
          </cell>
          <cell r="U839">
            <v>1000</v>
          </cell>
          <cell r="V839">
            <v>1000</v>
          </cell>
          <cell r="X839">
            <v>1000</v>
          </cell>
          <cell r="Y839">
            <v>1000</v>
          </cell>
          <cell r="Z839">
            <v>1000</v>
          </cell>
          <cell r="AA839">
            <v>1000</v>
          </cell>
        </row>
        <row r="840">
          <cell r="G840">
            <v>127098103</v>
          </cell>
          <cell r="H840" t="str">
            <v xml:space="preserve">Kommunaler Anteil an Infrastrukturmaßnahmen im Rahmen der Europäischen Förderung   </v>
          </cell>
          <cell r="I840">
            <v>890</v>
          </cell>
          <cell r="J840">
            <v>53000</v>
          </cell>
          <cell r="K840">
            <v>0</v>
          </cell>
          <cell r="L840">
            <v>0</v>
          </cell>
          <cell r="P840" t="str">
            <v xml:space="preserve"> </v>
          </cell>
          <cell r="R840">
            <v>0</v>
          </cell>
          <cell r="S840">
            <v>0</v>
          </cell>
          <cell r="T840">
            <v>0</v>
          </cell>
          <cell r="U840">
            <v>0</v>
          </cell>
          <cell r="V840">
            <v>0</v>
          </cell>
          <cell r="X840">
            <v>0</v>
          </cell>
          <cell r="Y840">
            <v>0</v>
          </cell>
          <cell r="Z840">
            <v>0</v>
          </cell>
          <cell r="AA840">
            <v>0</v>
          </cell>
        </row>
        <row r="841">
          <cell r="G841" t="e">
            <v>#VALUE!</v>
          </cell>
        </row>
        <row r="842">
          <cell r="G842" t="e">
            <v>#VALUE!</v>
          </cell>
        </row>
        <row r="843">
          <cell r="G843">
            <v>127111102</v>
          </cell>
          <cell r="H843" t="str">
            <v xml:space="preserve">Ersatzvornahmen      </v>
          </cell>
          <cell r="I843">
            <v>719</v>
          </cell>
          <cell r="J843">
            <v>0</v>
          </cell>
          <cell r="K843">
            <v>0</v>
          </cell>
          <cell r="L843">
            <v>1000</v>
          </cell>
          <cell r="M843">
            <v>0</v>
          </cell>
          <cell r="P843" t="str">
            <v xml:space="preserve"> </v>
          </cell>
          <cell r="R843">
            <v>1000</v>
          </cell>
          <cell r="S843">
            <v>1000</v>
          </cell>
          <cell r="T843">
            <v>1000</v>
          </cell>
          <cell r="U843">
            <v>1000</v>
          </cell>
          <cell r="V843">
            <v>1000</v>
          </cell>
          <cell r="X843">
            <v>1000</v>
          </cell>
          <cell r="Y843">
            <v>1000</v>
          </cell>
          <cell r="Z843">
            <v>1000</v>
          </cell>
          <cell r="AA843">
            <v>1000</v>
          </cell>
        </row>
        <row r="844">
          <cell r="G844">
            <v>127111105</v>
          </cell>
          <cell r="H844" t="str">
            <v xml:space="preserve">Gebühren nach der Verwaltungsgebührenordnung     </v>
          </cell>
          <cell r="I844">
            <v>719</v>
          </cell>
          <cell r="J844">
            <v>2843.18</v>
          </cell>
          <cell r="K844">
            <v>3097.23</v>
          </cell>
          <cell r="L844">
            <v>5000</v>
          </cell>
          <cell r="M844">
            <v>2899.6</v>
          </cell>
          <cell r="P844" t="str">
            <v xml:space="preserve"> </v>
          </cell>
          <cell r="R844">
            <v>5000</v>
          </cell>
          <cell r="S844">
            <v>5000</v>
          </cell>
          <cell r="T844">
            <v>5000</v>
          </cell>
          <cell r="U844">
            <v>5000</v>
          </cell>
          <cell r="V844">
            <v>5000</v>
          </cell>
          <cell r="X844">
            <v>5000</v>
          </cell>
          <cell r="Y844">
            <v>5000</v>
          </cell>
          <cell r="Z844">
            <v>5000</v>
          </cell>
          <cell r="AA844">
            <v>5000</v>
          </cell>
        </row>
        <row r="845">
          <cell r="G845">
            <v>127111153</v>
          </cell>
          <cell r="H845" t="str">
            <v xml:space="preserve">Gebühren nach Bundesrecht      </v>
          </cell>
          <cell r="I845">
            <v>719</v>
          </cell>
          <cell r="J845">
            <v>970376.64</v>
          </cell>
          <cell r="K845">
            <v>892973.65</v>
          </cell>
          <cell r="L845">
            <v>1000000</v>
          </cell>
          <cell r="M845">
            <v>809124.96</v>
          </cell>
          <cell r="P845" t="str">
            <v xml:space="preserve"> </v>
          </cell>
          <cell r="R845">
            <v>1000000</v>
          </cell>
          <cell r="S845">
            <v>1000000</v>
          </cell>
          <cell r="T845">
            <v>1000000</v>
          </cell>
          <cell r="U845">
            <v>1000000</v>
          </cell>
          <cell r="V845">
            <v>1000000</v>
          </cell>
          <cell r="X845">
            <v>1000000</v>
          </cell>
          <cell r="Y845">
            <v>1000000</v>
          </cell>
          <cell r="Z845">
            <v>1000000</v>
          </cell>
          <cell r="AA845">
            <v>1000000</v>
          </cell>
        </row>
        <row r="846">
          <cell r="G846">
            <v>127111921</v>
          </cell>
          <cell r="H846" t="str">
            <v xml:space="preserve">Rückzahlungen von Zuwendungen      </v>
          </cell>
          <cell r="I846">
            <v>719</v>
          </cell>
          <cell r="J846">
            <v>10238.209999999999</v>
          </cell>
          <cell r="K846">
            <v>18829.599999999999</v>
          </cell>
          <cell r="L846">
            <v>0</v>
          </cell>
          <cell r="M846">
            <v>0</v>
          </cell>
          <cell r="P846" t="str">
            <v xml:space="preserve"> </v>
          </cell>
          <cell r="R846">
            <v>0</v>
          </cell>
          <cell r="S846">
            <v>0</v>
          </cell>
          <cell r="T846">
            <v>0</v>
          </cell>
          <cell r="U846">
            <v>0</v>
          </cell>
          <cell r="V846">
            <v>0</v>
          </cell>
          <cell r="X846">
            <v>0</v>
          </cell>
          <cell r="Y846">
            <v>0</v>
          </cell>
          <cell r="Z846">
            <v>0</v>
          </cell>
          <cell r="AA846">
            <v>0</v>
          </cell>
        </row>
        <row r="847">
          <cell r="G847">
            <v>127111934</v>
          </cell>
          <cell r="H847" t="str">
            <v xml:space="preserve">Rückzahlungen überzahlter Beträge     </v>
          </cell>
          <cell r="I847">
            <v>719</v>
          </cell>
          <cell r="J847">
            <v>64423.519999999997</v>
          </cell>
          <cell r="K847">
            <v>1281.99</v>
          </cell>
          <cell r="L847">
            <v>0</v>
          </cell>
          <cell r="M847">
            <v>0</v>
          </cell>
          <cell r="P847" t="str">
            <v xml:space="preserve"> </v>
          </cell>
          <cell r="R847">
            <v>0</v>
          </cell>
          <cell r="S847">
            <v>0</v>
          </cell>
          <cell r="T847">
            <v>0</v>
          </cell>
          <cell r="U847">
            <v>0</v>
          </cell>
          <cell r="V847">
            <v>0</v>
          </cell>
          <cell r="X847">
            <v>0</v>
          </cell>
          <cell r="Y847">
            <v>0</v>
          </cell>
          <cell r="Z847">
            <v>0</v>
          </cell>
          <cell r="AA847">
            <v>0</v>
          </cell>
        </row>
        <row r="848">
          <cell r="G848">
            <v>127111979</v>
          </cell>
          <cell r="H848" t="str">
            <v xml:space="preserve">Verschiedene Einnahmen      </v>
          </cell>
          <cell r="I848">
            <v>719</v>
          </cell>
          <cell r="J848">
            <v>1225.27</v>
          </cell>
          <cell r="K848">
            <v>972.79</v>
          </cell>
          <cell r="L848">
            <v>2000</v>
          </cell>
          <cell r="M848">
            <v>1592.14</v>
          </cell>
          <cell r="P848" t="str">
            <v xml:space="preserve"> </v>
          </cell>
          <cell r="R848">
            <v>2000</v>
          </cell>
          <cell r="S848">
            <v>2000</v>
          </cell>
          <cell r="T848">
            <v>2000</v>
          </cell>
          <cell r="U848">
            <v>2000</v>
          </cell>
          <cell r="V848">
            <v>2000</v>
          </cell>
          <cell r="X848">
            <v>2000</v>
          </cell>
          <cell r="Y848">
            <v>2000</v>
          </cell>
          <cell r="Z848">
            <v>2000</v>
          </cell>
          <cell r="AA848">
            <v>2000</v>
          </cell>
        </row>
        <row r="849">
          <cell r="G849">
            <v>127112401</v>
          </cell>
          <cell r="H849" t="str">
            <v xml:space="preserve">Mieten für Grundstücke, Gebäude und Räume     </v>
          </cell>
          <cell r="I849">
            <v>719</v>
          </cell>
          <cell r="J849">
            <v>63869.95</v>
          </cell>
          <cell r="K849">
            <v>1620.56</v>
          </cell>
          <cell r="L849">
            <v>1000</v>
          </cell>
          <cell r="M849">
            <v>46.02</v>
          </cell>
          <cell r="P849" t="str">
            <v xml:space="preserve"> </v>
          </cell>
          <cell r="R849">
            <v>1000</v>
          </cell>
          <cell r="S849">
            <v>1000</v>
          </cell>
          <cell r="T849">
            <v>1000</v>
          </cell>
          <cell r="U849">
            <v>1000</v>
          </cell>
          <cell r="V849">
            <v>1000</v>
          </cell>
          <cell r="X849">
            <v>1000</v>
          </cell>
          <cell r="Y849">
            <v>1000</v>
          </cell>
          <cell r="Z849">
            <v>1000</v>
          </cell>
          <cell r="AA849">
            <v>1000</v>
          </cell>
        </row>
        <row r="850">
          <cell r="G850">
            <v>127113108</v>
          </cell>
          <cell r="H850" t="str">
            <v xml:space="preserve">Erlösbeteiligungen aus Grundstücksverkäufen des Verwaltungsvermögens    </v>
          </cell>
          <cell r="I850">
            <v>811</v>
          </cell>
          <cell r="J850">
            <v>12500</v>
          </cell>
          <cell r="K850">
            <v>0</v>
          </cell>
          <cell r="L850">
            <v>0</v>
          </cell>
          <cell r="M850">
            <v>0</v>
          </cell>
          <cell r="P850" t="str">
            <v xml:space="preserve"> </v>
          </cell>
          <cell r="R850">
            <v>0</v>
          </cell>
          <cell r="S850">
            <v>0</v>
          </cell>
          <cell r="T850">
            <v>0</v>
          </cell>
          <cell r="U850">
            <v>0</v>
          </cell>
          <cell r="V850">
            <v>0</v>
          </cell>
          <cell r="X850">
            <v>0</v>
          </cell>
          <cell r="Y850">
            <v>0</v>
          </cell>
          <cell r="Z850">
            <v>0</v>
          </cell>
          <cell r="AA850">
            <v>0</v>
          </cell>
        </row>
        <row r="851">
          <cell r="G851">
            <v>127116210</v>
          </cell>
          <cell r="H851" t="str">
            <v xml:space="preserve">Zinsen      </v>
          </cell>
          <cell r="I851">
            <v>719</v>
          </cell>
          <cell r="J851">
            <v>198.92</v>
          </cell>
          <cell r="K851">
            <v>0</v>
          </cell>
          <cell r="L851">
            <v>0</v>
          </cell>
          <cell r="M851">
            <v>0</v>
          </cell>
          <cell r="P851" t="str">
            <v xml:space="preserve"> </v>
          </cell>
          <cell r="R851">
            <v>0</v>
          </cell>
          <cell r="S851">
            <v>0</v>
          </cell>
          <cell r="T851">
            <v>0</v>
          </cell>
          <cell r="U851">
            <v>0</v>
          </cell>
          <cell r="V851">
            <v>0</v>
          </cell>
          <cell r="X851">
            <v>0</v>
          </cell>
          <cell r="Y851">
            <v>0</v>
          </cell>
          <cell r="Z851">
            <v>0</v>
          </cell>
          <cell r="AA851">
            <v>0</v>
          </cell>
        </row>
        <row r="852">
          <cell r="G852">
            <v>127123211</v>
          </cell>
          <cell r="H852" t="str">
            <v>Ersatz von Ausgaben durch die Länder</v>
          </cell>
          <cell r="I852">
            <v>719</v>
          </cell>
          <cell r="J852">
            <v>0</v>
          </cell>
          <cell r="K852">
            <v>0</v>
          </cell>
          <cell r="L852">
            <v>65000</v>
          </cell>
          <cell r="M852">
            <v>65000</v>
          </cell>
          <cell r="P852" t="str">
            <v xml:space="preserve"> </v>
          </cell>
          <cell r="R852">
            <v>65000</v>
          </cell>
          <cell r="S852">
            <v>65000</v>
          </cell>
          <cell r="T852">
            <v>65000</v>
          </cell>
          <cell r="U852">
            <v>65000</v>
          </cell>
          <cell r="V852">
            <v>65000</v>
          </cell>
          <cell r="X852">
            <v>65000</v>
          </cell>
          <cell r="Y852">
            <v>65000</v>
          </cell>
          <cell r="Z852">
            <v>65000</v>
          </cell>
          <cell r="AA852">
            <v>65000</v>
          </cell>
        </row>
        <row r="853">
          <cell r="G853">
            <v>127127297</v>
          </cell>
          <cell r="H853" t="str">
            <v>Zuwendungen aus dem Ausland für konsumtive Zwecke</v>
          </cell>
          <cell r="K853">
            <v>0</v>
          </cell>
          <cell r="L853">
            <v>0</v>
          </cell>
          <cell r="M853">
            <v>5519.82</v>
          </cell>
          <cell r="P853" t="str">
            <v xml:space="preserve"> </v>
          </cell>
          <cell r="R853">
            <v>0</v>
          </cell>
          <cell r="T853">
            <v>0</v>
          </cell>
          <cell r="U853">
            <v>0</v>
          </cell>
          <cell r="V853">
            <v>0</v>
          </cell>
          <cell r="Y853">
            <v>0</v>
          </cell>
          <cell r="Z853">
            <v>0</v>
          </cell>
          <cell r="AA853">
            <v>0</v>
          </cell>
        </row>
        <row r="854">
          <cell r="G854">
            <v>127128103</v>
          </cell>
          <cell r="H854" t="str">
            <v xml:space="preserve">Ersatz von Bewirtschaftungsausgaben     </v>
          </cell>
          <cell r="I854">
            <v>719</v>
          </cell>
          <cell r="J854">
            <v>3852.8</v>
          </cell>
          <cell r="K854">
            <v>8509.7000000000007</v>
          </cell>
          <cell r="L854">
            <v>10000</v>
          </cell>
          <cell r="M854">
            <v>6290.9</v>
          </cell>
          <cell r="P854" t="str">
            <v xml:space="preserve"> </v>
          </cell>
          <cell r="R854">
            <v>10000</v>
          </cell>
          <cell r="S854">
            <v>10000</v>
          </cell>
          <cell r="T854">
            <v>10000</v>
          </cell>
          <cell r="U854">
            <v>10000</v>
          </cell>
          <cell r="V854">
            <v>10000</v>
          </cell>
          <cell r="X854">
            <v>10000</v>
          </cell>
          <cell r="Y854">
            <v>10000</v>
          </cell>
          <cell r="Z854">
            <v>10000</v>
          </cell>
          <cell r="AA854">
            <v>10000</v>
          </cell>
        </row>
        <row r="855">
          <cell r="G855">
            <v>127128290</v>
          </cell>
          <cell r="H855" t="str">
            <v xml:space="preserve">Sonstige zweckgebundene Einnahmen für konsumtive Zwecke    </v>
          </cell>
          <cell r="I855">
            <v>719</v>
          </cell>
          <cell r="J855">
            <v>273292.03999999998</v>
          </cell>
          <cell r="K855">
            <v>572260.6</v>
          </cell>
          <cell r="L855">
            <v>1000</v>
          </cell>
          <cell r="M855">
            <v>203895.91</v>
          </cell>
          <cell r="P855" t="str">
            <v xml:space="preserve"> </v>
          </cell>
          <cell r="R855">
            <v>1000</v>
          </cell>
          <cell r="S855">
            <v>1000</v>
          </cell>
          <cell r="T855">
            <v>1000</v>
          </cell>
          <cell r="U855">
            <v>1000</v>
          </cell>
          <cell r="V855">
            <v>1000</v>
          </cell>
          <cell r="X855">
            <v>1000</v>
          </cell>
          <cell r="Y855">
            <v>1000</v>
          </cell>
          <cell r="Z855">
            <v>1000</v>
          </cell>
          <cell r="AA855">
            <v>1000</v>
          </cell>
        </row>
        <row r="856">
          <cell r="G856">
            <v>127151101</v>
          </cell>
          <cell r="H856" t="str">
            <v xml:space="preserve">Geschäftsbedarf      </v>
          </cell>
          <cell r="I856">
            <v>719</v>
          </cell>
          <cell r="J856">
            <v>18121.400000000001</v>
          </cell>
          <cell r="K856">
            <v>10468.459999999999</v>
          </cell>
          <cell r="L856">
            <v>15500</v>
          </cell>
          <cell r="M856">
            <v>7252.91</v>
          </cell>
          <cell r="P856" t="str">
            <v xml:space="preserve"> </v>
          </cell>
          <cell r="R856">
            <v>15500</v>
          </cell>
          <cell r="S856">
            <v>15500</v>
          </cell>
          <cell r="T856">
            <v>13000</v>
          </cell>
          <cell r="U856">
            <v>13000</v>
          </cell>
          <cell r="V856">
            <v>13000</v>
          </cell>
          <cell r="X856">
            <v>15500</v>
          </cell>
          <cell r="Y856">
            <v>13000</v>
          </cell>
          <cell r="Z856">
            <v>13000</v>
          </cell>
          <cell r="AA856">
            <v>13000</v>
          </cell>
        </row>
        <row r="857">
          <cell r="G857">
            <v>127151140</v>
          </cell>
          <cell r="H857" t="str">
            <v xml:space="preserve">Geräte, Ausstattungs- und Ausrüstungsgegenstände     </v>
          </cell>
          <cell r="I857">
            <v>719</v>
          </cell>
          <cell r="J857">
            <v>10638.23</v>
          </cell>
          <cell r="K857">
            <v>17309.14</v>
          </cell>
          <cell r="L857">
            <v>7500</v>
          </cell>
          <cell r="M857">
            <v>8133.21</v>
          </cell>
          <cell r="P857" t="str">
            <v xml:space="preserve"> </v>
          </cell>
          <cell r="R857">
            <v>7500</v>
          </cell>
          <cell r="S857">
            <v>7500</v>
          </cell>
          <cell r="T857">
            <v>7500</v>
          </cell>
          <cell r="U857">
            <v>7500</v>
          </cell>
          <cell r="V857">
            <v>7500</v>
          </cell>
          <cell r="X857">
            <v>7500</v>
          </cell>
          <cell r="Y857">
            <v>7500</v>
          </cell>
          <cell r="Z857">
            <v>7500</v>
          </cell>
          <cell r="AA857">
            <v>7500</v>
          </cell>
        </row>
        <row r="858">
          <cell r="G858">
            <v>127151168</v>
          </cell>
          <cell r="H858" t="str">
            <v xml:space="preserve">Geräte, Ausstattungs- und Ausrüstungsgegenstände für die verfahrensabhängige IuK-Technik   </v>
          </cell>
          <cell r="I858">
            <v>719</v>
          </cell>
          <cell r="J858">
            <v>253141.73</v>
          </cell>
          <cell r="K858">
            <v>0</v>
          </cell>
          <cell r="L858">
            <v>260000</v>
          </cell>
          <cell r="M858">
            <v>209967.72</v>
          </cell>
          <cell r="P858" t="str">
            <v xml:space="preserve"> </v>
          </cell>
          <cell r="R858">
            <v>260000</v>
          </cell>
          <cell r="S858">
            <v>260000</v>
          </cell>
          <cell r="T858">
            <v>230000</v>
          </cell>
          <cell r="U858">
            <v>230000</v>
          </cell>
          <cell r="V858">
            <v>230000</v>
          </cell>
          <cell r="X858">
            <v>260000</v>
          </cell>
          <cell r="Y858">
            <v>230000</v>
          </cell>
          <cell r="Z858">
            <v>230000</v>
          </cell>
          <cell r="AA858">
            <v>230000</v>
          </cell>
        </row>
        <row r="859">
          <cell r="G859">
            <v>127151403</v>
          </cell>
          <cell r="H859" t="str">
            <v xml:space="preserve">Ausgaben für die Haltung von Fahrzeugen     </v>
          </cell>
          <cell r="I859">
            <v>719</v>
          </cell>
          <cell r="J859">
            <v>4498.18</v>
          </cell>
          <cell r="K859">
            <v>4802</v>
          </cell>
          <cell r="L859">
            <v>5000</v>
          </cell>
          <cell r="M859">
            <v>3138.73</v>
          </cell>
          <cell r="P859" t="str">
            <v xml:space="preserve"> </v>
          </cell>
          <cell r="R859">
            <v>5000</v>
          </cell>
          <cell r="S859">
            <v>5000</v>
          </cell>
          <cell r="T859">
            <v>5000</v>
          </cell>
          <cell r="U859">
            <v>5000</v>
          </cell>
          <cell r="V859">
            <v>5000</v>
          </cell>
          <cell r="X859">
            <v>5000</v>
          </cell>
          <cell r="Y859">
            <v>5000</v>
          </cell>
          <cell r="Z859">
            <v>5000</v>
          </cell>
          <cell r="AA859">
            <v>5000</v>
          </cell>
        </row>
        <row r="860">
          <cell r="G860">
            <v>127151701</v>
          </cell>
          <cell r="H860" t="str">
            <v xml:space="preserve">Bewirtschaftungsausgaben      </v>
          </cell>
          <cell r="I860">
            <v>719</v>
          </cell>
          <cell r="J860">
            <v>2341499.11</v>
          </cell>
          <cell r="K860">
            <v>1747691.87</v>
          </cell>
          <cell r="L860">
            <v>2270000</v>
          </cell>
          <cell r="M860">
            <v>2149586.2599999998</v>
          </cell>
          <cell r="P860" t="str">
            <v xml:space="preserve"> </v>
          </cell>
          <cell r="R860">
            <v>2251000</v>
          </cell>
          <cell r="S860">
            <v>2232000</v>
          </cell>
          <cell r="T860">
            <v>2410000</v>
          </cell>
          <cell r="U860">
            <v>2410000</v>
          </cell>
          <cell r="V860">
            <v>2410000</v>
          </cell>
          <cell r="X860">
            <v>2212000</v>
          </cell>
          <cell r="Y860">
            <v>2360000</v>
          </cell>
          <cell r="Z860">
            <v>2360000</v>
          </cell>
          <cell r="AA860">
            <v>2360000</v>
          </cell>
        </row>
        <row r="861">
          <cell r="G861">
            <v>127151802</v>
          </cell>
          <cell r="H861" t="str">
            <v xml:space="preserve">Mieten für Fahrzeuge      </v>
          </cell>
          <cell r="I861">
            <v>719</v>
          </cell>
          <cell r="J861">
            <v>2911.15</v>
          </cell>
          <cell r="K861">
            <v>3765.84</v>
          </cell>
          <cell r="L861">
            <v>4000</v>
          </cell>
          <cell r="M861">
            <v>4038.96</v>
          </cell>
          <cell r="P861" t="str">
            <v xml:space="preserve"> </v>
          </cell>
          <cell r="R861">
            <v>4000</v>
          </cell>
          <cell r="S861">
            <v>4000</v>
          </cell>
          <cell r="T861">
            <v>4000</v>
          </cell>
          <cell r="U861">
            <v>4000</v>
          </cell>
          <cell r="V861">
            <v>4000</v>
          </cell>
          <cell r="X861">
            <v>4000</v>
          </cell>
          <cell r="Y861">
            <v>4000</v>
          </cell>
          <cell r="Z861">
            <v>4000</v>
          </cell>
          <cell r="AA861">
            <v>4000</v>
          </cell>
        </row>
        <row r="862">
          <cell r="G862">
            <v>127152101</v>
          </cell>
          <cell r="H862" t="str">
            <v xml:space="preserve">Unterhaltung des Straßenlands      </v>
          </cell>
          <cell r="I862">
            <v>719</v>
          </cell>
          <cell r="J862">
            <v>166375.22</v>
          </cell>
          <cell r="K862">
            <v>49263.65</v>
          </cell>
          <cell r="L862">
            <v>300000</v>
          </cell>
          <cell r="M862">
            <v>74537.55</v>
          </cell>
          <cell r="P862" t="str">
            <v xml:space="preserve"> </v>
          </cell>
          <cell r="R862">
            <v>300000</v>
          </cell>
          <cell r="S862">
            <v>300000</v>
          </cell>
          <cell r="T862">
            <v>300000</v>
          </cell>
          <cell r="U862">
            <v>300000</v>
          </cell>
          <cell r="V862">
            <v>300000</v>
          </cell>
          <cell r="X862">
            <v>300000</v>
          </cell>
          <cell r="Y862">
            <v>300000</v>
          </cell>
          <cell r="Z862">
            <v>300000</v>
          </cell>
          <cell r="AA862">
            <v>300000</v>
          </cell>
        </row>
        <row r="863">
          <cell r="G863">
            <v>127152107</v>
          </cell>
          <cell r="H863" t="str">
            <v xml:space="preserve">Unterhaltung der technischen Anlagen der Verkehrsregelungszentrale    </v>
          </cell>
          <cell r="I863">
            <v>719</v>
          </cell>
          <cell r="J863">
            <v>963.09</v>
          </cell>
          <cell r="K863">
            <v>18840.009999999998</v>
          </cell>
          <cell r="L863">
            <v>50000</v>
          </cell>
          <cell r="M863">
            <v>21852.27</v>
          </cell>
          <cell r="P863" t="str">
            <v xml:space="preserve"> </v>
          </cell>
          <cell r="R863">
            <v>50000</v>
          </cell>
          <cell r="S863">
            <v>50000</v>
          </cell>
          <cell r="T863">
            <v>50000</v>
          </cell>
          <cell r="U863">
            <v>50000</v>
          </cell>
          <cell r="V863">
            <v>50000</v>
          </cell>
          <cell r="X863">
            <v>50000</v>
          </cell>
          <cell r="Y863">
            <v>50000</v>
          </cell>
          <cell r="Z863">
            <v>50000</v>
          </cell>
          <cell r="AA863">
            <v>50000</v>
          </cell>
        </row>
        <row r="864">
          <cell r="G864">
            <v>127152121</v>
          </cell>
          <cell r="H864" t="str">
            <v xml:space="preserve">Maßnahmen zur Erhöhung der Verkehrssicherheit     </v>
          </cell>
          <cell r="I864">
            <v>719</v>
          </cell>
          <cell r="J864">
            <v>431010.55</v>
          </cell>
          <cell r="K864">
            <v>261814.98</v>
          </cell>
          <cell r="L864">
            <v>750000</v>
          </cell>
          <cell r="M864">
            <v>624793.18000000005</v>
          </cell>
          <cell r="P864" t="str">
            <v xml:space="preserve"> </v>
          </cell>
          <cell r="R864">
            <v>750000</v>
          </cell>
          <cell r="S864">
            <v>750000</v>
          </cell>
          <cell r="T864">
            <v>1000000</v>
          </cell>
          <cell r="U864">
            <v>750000</v>
          </cell>
          <cell r="V864">
            <v>1000000</v>
          </cell>
          <cell r="W864">
            <v>1000000</v>
          </cell>
          <cell r="X864">
            <v>750000</v>
          </cell>
          <cell r="Y864">
            <v>1000000</v>
          </cell>
          <cell r="Z864">
            <v>750000</v>
          </cell>
          <cell r="AA864">
            <v>1000000</v>
          </cell>
        </row>
        <row r="865">
          <cell r="G865">
            <v>127152501</v>
          </cell>
          <cell r="H865" t="str">
            <v xml:space="preserve">Aus- und Fortbildung      </v>
          </cell>
          <cell r="I865">
            <v>719</v>
          </cell>
          <cell r="J865">
            <v>2757.74</v>
          </cell>
          <cell r="K865">
            <v>2075.38</v>
          </cell>
          <cell r="L865">
            <v>5000</v>
          </cell>
          <cell r="M865">
            <v>1634.01</v>
          </cell>
          <cell r="P865" t="str">
            <v xml:space="preserve"> </v>
          </cell>
          <cell r="R865">
            <v>5000</v>
          </cell>
          <cell r="S865">
            <v>5000</v>
          </cell>
          <cell r="T865">
            <v>5000</v>
          </cell>
          <cell r="U865">
            <v>5000</v>
          </cell>
          <cell r="V865">
            <v>5000</v>
          </cell>
          <cell r="X865">
            <v>5000</v>
          </cell>
          <cell r="Y865">
            <v>5000</v>
          </cell>
          <cell r="Z865">
            <v>5000</v>
          </cell>
          <cell r="AA865">
            <v>5000</v>
          </cell>
        </row>
        <row r="866">
          <cell r="G866">
            <v>127152512</v>
          </cell>
          <cell r="H866" t="str">
            <v xml:space="preserve">Verkehrserziehung      </v>
          </cell>
          <cell r="I866">
            <v>719</v>
          </cell>
          <cell r="J866">
            <v>74205.789999999994</v>
          </cell>
          <cell r="K866">
            <v>112059.88</v>
          </cell>
          <cell r="L866">
            <v>100000</v>
          </cell>
          <cell r="M866">
            <v>68658.69</v>
          </cell>
          <cell r="P866" t="str">
            <v xml:space="preserve"> </v>
          </cell>
          <cell r="R866">
            <v>100000</v>
          </cell>
          <cell r="S866">
            <v>100000</v>
          </cell>
          <cell r="T866">
            <v>175000</v>
          </cell>
          <cell r="U866">
            <v>150000</v>
          </cell>
          <cell r="V866">
            <v>150000</v>
          </cell>
          <cell r="X866">
            <v>100000</v>
          </cell>
          <cell r="Y866">
            <v>175000</v>
          </cell>
          <cell r="Z866">
            <v>150000</v>
          </cell>
          <cell r="AA866">
            <v>150000</v>
          </cell>
        </row>
        <row r="867">
          <cell r="G867">
            <v>127152536</v>
          </cell>
          <cell r="H867" t="str">
            <v xml:space="preserve">Aus- und Fortbildung für die verfahrensabhängige IuK-Technik    </v>
          </cell>
          <cell r="I867">
            <v>719</v>
          </cell>
          <cell r="J867">
            <v>833</v>
          </cell>
          <cell r="K867">
            <v>0</v>
          </cell>
          <cell r="L867">
            <v>10000</v>
          </cell>
          <cell r="M867">
            <v>930.58</v>
          </cell>
          <cell r="P867" t="str">
            <v xml:space="preserve"> </v>
          </cell>
          <cell r="R867">
            <v>10000</v>
          </cell>
          <cell r="S867">
            <v>10000</v>
          </cell>
          <cell r="T867">
            <v>10000</v>
          </cell>
          <cell r="U867">
            <v>5000</v>
          </cell>
          <cell r="V867">
            <v>5000</v>
          </cell>
          <cell r="X867">
            <v>10000</v>
          </cell>
          <cell r="Y867">
            <v>5000</v>
          </cell>
          <cell r="Z867">
            <v>5000</v>
          </cell>
          <cell r="AA867">
            <v>5000</v>
          </cell>
        </row>
        <row r="868">
          <cell r="G868">
            <v>127152703</v>
          </cell>
          <cell r="H868" t="str">
            <v xml:space="preserve">Dienstreisen      </v>
          </cell>
          <cell r="I868">
            <v>719</v>
          </cell>
          <cell r="J868">
            <v>19987.86</v>
          </cell>
          <cell r="K868">
            <v>15019.89</v>
          </cell>
          <cell r="L868">
            <v>16500</v>
          </cell>
          <cell r="M868">
            <v>10839.63</v>
          </cell>
          <cell r="P868" t="str">
            <v xml:space="preserve"> </v>
          </cell>
          <cell r="R868">
            <v>16500</v>
          </cell>
          <cell r="S868">
            <v>16500</v>
          </cell>
          <cell r="T868">
            <v>16500</v>
          </cell>
          <cell r="U868">
            <v>16500</v>
          </cell>
          <cell r="V868">
            <v>16500</v>
          </cell>
          <cell r="X868">
            <v>16500</v>
          </cell>
          <cell r="Y868">
            <v>16500</v>
          </cell>
          <cell r="Z868">
            <v>16500</v>
          </cell>
          <cell r="AA868">
            <v>16500</v>
          </cell>
        </row>
        <row r="869">
          <cell r="G869">
            <v>127153108</v>
          </cell>
          <cell r="H869" t="str">
            <v>Besucher/ innen-Betreuung</v>
          </cell>
          <cell r="L869">
            <v>0</v>
          </cell>
          <cell r="M869">
            <v>0</v>
          </cell>
          <cell r="P869" t="str">
            <v xml:space="preserve"> </v>
          </cell>
          <cell r="R869">
            <v>0</v>
          </cell>
          <cell r="T869">
            <v>1000</v>
          </cell>
          <cell r="U869">
            <v>1000</v>
          </cell>
          <cell r="V869">
            <v>1000</v>
          </cell>
          <cell r="Y869">
            <v>1000</v>
          </cell>
          <cell r="Z869">
            <v>1000</v>
          </cell>
          <cell r="AA869">
            <v>1000</v>
          </cell>
        </row>
        <row r="870">
          <cell r="G870">
            <v>127153111</v>
          </cell>
          <cell r="H870" t="str">
            <v xml:space="preserve">Ausschreibungen, Bekanntmachungen     </v>
          </cell>
          <cell r="I870">
            <v>719</v>
          </cell>
          <cell r="J870">
            <v>490.36</v>
          </cell>
          <cell r="K870">
            <v>2692.05</v>
          </cell>
          <cell r="L870">
            <v>1000</v>
          </cell>
          <cell r="M870">
            <v>4106.12</v>
          </cell>
          <cell r="P870" t="str">
            <v xml:space="preserve"> </v>
          </cell>
          <cell r="R870">
            <v>1000</v>
          </cell>
          <cell r="S870">
            <v>1000</v>
          </cell>
          <cell r="T870">
            <v>1000</v>
          </cell>
          <cell r="U870">
            <v>1000</v>
          </cell>
          <cell r="V870">
            <v>1000</v>
          </cell>
          <cell r="X870">
            <v>1000</v>
          </cell>
          <cell r="Y870">
            <v>1000</v>
          </cell>
          <cell r="Z870">
            <v>1000</v>
          </cell>
          <cell r="AA870">
            <v>1000</v>
          </cell>
        </row>
        <row r="871">
          <cell r="G871">
            <v>127154010</v>
          </cell>
          <cell r="H871" t="str">
            <v xml:space="preserve">Dienstleistungen      </v>
          </cell>
          <cell r="I871">
            <v>719</v>
          </cell>
          <cell r="J871">
            <v>1196385.31</v>
          </cell>
          <cell r="K871">
            <v>1348844.83</v>
          </cell>
          <cell r="L871">
            <v>1460000</v>
          </cell>
          <cell r="M871">
            <v>1140781.3600000001</v>
          </cell>
          <cell r="P871" t="str">
            <v xml:space="preserve"> </v>
          </cell>
          <cell r="R871">
            <v>1460000</v>
          </cell>
          <cell r="S871">
            <v>1460000</v>
          </cell>
          <cell r="T871">
            <v>2129000</v>
          </cell>
          <cell r="U871">
            <v>1654000</v>
          </cell>
          <cell r="V871">
            <v>1954000</v>
          </cell>
          <cell r="W871">
            <v>1000000</v>
          </cell>
          <cell r="X871">
            <v>1460000</v>
          </cell>
          <cell r="Y871">
            <v>1929000</v>
          </cell>
          <cell r="Z871">
            <v>1604000</v>
          </cell>
          <cell r="AA871">
            <v>1754000</v>
          </cell>
        </row>
        <row r="872">
          <cell r="G872">
            <v>127154012</v>
          </cell>
          <cell r="H872" t="str">
            <v xml:space="preserve">Ersatzvornahmen      </v>
          </cell>
          <cell r="I872">
            <v>719</v>
          </cell>
          <cell r="J872">
            <v>0</v>
          </cell>
          <cell r="K872">
            <v>0</v>
          </cell>
          <cell r="L872">
            <v>1000</v>
          </cell>
          <cell r="M872">
            <v>0</v>
          </cell>
          <cell r="P872" t="str">
            <v xml:space="preserve"> </v>
          </cell>
          <cell r="R872">
            <v>1000</v>
          </cell>
          <cell r="S872">
            <v>1000</v>
          </cell>
          <cell r="T872">
            <v>1000</v>
          </cell>
          <cell r="U872">
            <v>1000</v>
          </cell>
          <cell r="V872">
            <v>1000</v>
          </cell>
          <cell r="X872">
            <v>1000</v>
          </cell>
          <cell r="Y872">
            <v>1000</v>
          </cell>
          <cell r="Z872">
            <v>1000</v>
          </cell>
          <cell r="AA872">
            <v>1000</v>
          </cell>
        </row>
        <row r="873">
          <cell r="G873">
            <v>127154022</v>
          </cell>
          <cell r="H873" t="str">
            <v xml:space="preserve">Leistungen für Lichtsignalanlagen     </v>
          </cell>
          <cell r="I873">
            <v>719</v>
          </cell>
          <cell r="J873">
            <v>13923752.34</v>
          </cell>
          <cell r="K873">
            <v>13925710.939999999</v>
          </cell>
          <cell r="L873">
            <v>13926000</v>
          </cell>
          <cell r="M873">
            <v>13784952.630000001</v>
          </cell>
          <cell r="P873" t="str">
            <v xml:space="preserve"> </v>
          </cell>
          <cell r="R873">
            <v>13926000</v>
          </cell>
          <cell r="S873">
            <v>13926000</v>
          </cell>
          <cell r="T873">
            <v>13926000</v>
          </cell>
          <cell r="U873">
            <v>13926000</v>
          </cell>
          <cell r="V873">
            <v>13926000</v>
          </cell>
          <cell r="W873">
            <v>150000000</v>
          </cell>
          <cell r="X873">
            <v>13926000</v>
          </cell>
          <cell r="Y873">
            <v>13926000</v>
          </cell>
          <cell r="Z873">
            <v>13926000</v>
          </cell>
          <cell r="AA873">
            <v>13926000</v>
          </cell>
        </row>
        <row r="874">
          <cell r="G874">
            <v>127154053</v>
          </cell>
          <cell r="H874" t="str">
            <v xml:space="preserve">Veranstaltungen      </v>
          </cell>
          <cell r="I874">
            <v>719</v>
          </cell>
          <cell r="J874">
            <v>5156.9399999999996</v>
          </cell>
          <cell r="K874">
            <v>5327.04</v>
          </cell>
          <cell r="L874">
            <v>5000</v>
          </cell>
          <cell r="M874">
            <v>4417.2</v>
          </cell>
          <cell r="P874" t="str">
            <v xml:space="preserve"> </v>
          </cell>
          <cell r="R874">
            <v>5000</v>
          </cell>
          <cell r="S874">
            <v>5000</v>
          </cell>
          <cell r="T874">
            <v>5000</v>
          </cell>
          <cell r="U874">
            <v>5000</v>
          </cell>
          <cell r="V874">
            <v>5000</v>
          </cell>
          <cell r="X874">
            <v>5000</v>
          </cell>
          <cell r="Y874">
            <v>5000</v>
          </cell>
          <cell r="Z874">
            <v>5000</v>
          </cell>
          <cell r="AA874">
            <v>5000</v>
          </cell>
        </row>
        <row r="875">
          <cell r="G875">
            <v>127154056</v>
          </cell>
          <cell r="H875" t="str">
            <v xml:space="preserve">Leistungen für die Verkehrsinformationszentrale Berlin    </v>
          </cell>
          <cell r="I875">
            <v>719</v>
          </cell>
          <cell r="J875">
            <v>0</v>
          </cell>
          <cell r="K875">
            <v>0</v>
          </cell>
          <cell r="L875">
            <v>1490000</v>
          </cell>
          <cell r="M875">
            <v>1538280</v>
          </cell>
          <cell r="P875" t="str">
            <v xml:space="preserve"> </v>
          </cell>
          <cell r="R875">
            <v>1490000</v>
          </cell>
          <cell r="S875">
            <v>1490000</v>
          </cell>
          <cell r="T875">
            <v>1764000</v>
          </cell>
          <cell r="U875">
            <v>1764000</v>
          </cell>
          <cell r="V875">
            <v>1764000</v>
          </cell>
          <cell r="X875">
            <v>1490000</v>
          </cell>
          <cell r="Y875">
            <v>1764000</v>
          </cell>
          <cell r="Z875">
            <v>1764000</v>
          </cell>
          <cell r="AA875">
            <v>1764000</v>
          </cell>
        </row>
        <row r="876">
          <cell r="G876">
            <v>127154079</v>
          </cell>
          <cell r="H876" t="str">
            <v xml:space="preserve">Verschiedene Ausgaben      </v>
          </cell>
          <cell r="I876">
            <v>719</v>
          </cell>
          <cell r="J876">
            <v>0</v>
          </cell>
          <cell r="K876">
            <v>0</v>
          </cell>
          <cell r="L876">
            <v>1000</v>
          </cell>
          <cell r="M876">
            <v>0</v>
          </cell>
          <cell r="P876" t="str">
            <v xml:space="preserve"> </v>
          </cell>
          <cell r="R876">
            <v>1000</v>
          </cell>
          <cell r="S876">
            <v>1000</v>
          </cell>
          <cell r="T876">
            <v>1000</v>
          </cell>
          <cell r="U876">
            <v>1000</v>
          </cell>
          <cell r="V876">
            <v>1000</v>
          </cell>
          <cell r="X876">
            <v>1000</v>
          </cell>
          <cell r="Y876">
            <v>1000</v>
          </cell>
          <cell r="Z876">
            <v>1000</v>
          </cell>
          <cell r="AA876">
            <v>1000</v>
          </cell>
        </row>
        <row r="877">
          <cell r="G877">
            <v>127154085</v>
          </cell>
          <cell r="H877" t="str">
            <v xml:space="preserve">Dienstleistungen für die verfahrensabhängige IuK-Technik    </v>
          </cell>
          <cell r="I877">
            <v>719</v>
          </cell>
          <cell r="J877">
            <v>58105.45</v>
          </cell>
          <cell r="K877">
            <v>0</v>
          </cell>
          <cell r="L877">
            <v>100000</v>
          </cell>
          <cell r="M877">
            <v>84845.65</v>
          </cell>
          <cell r="P877" t="str">
            <v xml:space="preserve"> </v>
          </cell>
          <cell r="R877">
            <v>100000</v>
          </cell>
          <cell r="S877">
            <v>100000</v>
          </cell>
          <cell r="T877">
            <v>175000</v>
          </cell>
          <cell r="U877">
            <v>130000</v>
          </cell>
          <cell r="V877">
            <v>130000</v>
          </cell>
          <cell r="X877">
            <v>100000</v>
          </cell>
          <cell r="Y877">
            <v>130000</v>
          </cell>
          <cell r="Z877">
            <v>130000</v>
          </cell>
          <cell r="AA877">
            <v>130000</v>
          </cell>
        </row>
        <row r="878">
          <cell r="G878">
            <v>127154690</v>
          </cell>
          <cell r="H878" t="str">
            <v xml:space="preserve">Sonstige sächliche Verwaltungsausgaben aus zweckgebundenen Einnahmen    </v>
          </cell>
          <cell r="I878">
            <v>719</v>
          </cell>
          <cell r="J878">
            <v>488020.17</v>
          </cell>
          <cell r="K878">
            <v>219644.98</v>
          </cell>
          <cell r="L878">
            <v>1000</v>
          </cell>
          <cell r="M878">
            <v>405896.95</v>
          </cell>
          <cell r="P878" t="str">
            <v xml:space="preserve"> </v>
          </cell>
          <cell r="Q878">
            <v>1002766.03</v>
          </cell>
          <cell r="R878">
            <v>1000</v>
          </cell>
          <cell r="S878">
            <v>1000</v>
          </cell>
          <cell r="T878">
            <v>1000</v>
          </cell>
          <cell r="U878">
            <v>1000</v>
          </cell>
          <cell r="V878">
            <v>1000</v>
          </cell>
          <cell r="X878">
            <v>1000</v>
          </cell>
          <cell r="Y878">
            <v>1000</v>
          </cell>
          <cell r="Z878">
            <v>1000</v>
          </cell>
          <cell r="AA878">
            <v>1000</v>
          </cell>
        </row>
        <row r="879">
          <cell r="G879">
            <v>127154697</v>
          </cell>
          <cell r="H879" t="str">
            <v>Sonstige Verwaltungsaufgaben aus EFRE-Mitteln (Förderperiode 2007-2013)</v>
          </cell>
          <cell r="L879">
            <v>0</v>
          </cell>
          <cell r="M879">
            <v>8460.2000000000007</v>
          </cell>
          <cell r="P879" t="str">
            <v xml:space="preserve"> </v>
          </cell>
          <cell r="R879">
            <v>0</v>
          </cell>
          <cell r="T879">
            <v>0</v>
          </cell>
          <cell r="U879">
            <v>0</v>
          </cell>
          <cell r="V879">
            <v>0</v>
          </cell>
          <cell r="Y879">
            <v>0</v>
          </cell>
          <cell r="Z879">
            <v>0</v>
          </cell>
          <cell r="AA879">
            <v>0</v>
          </cell>
        </row>
        <row r="880">
          <cell r="G880">
            <v>127167101</v>
          </cell>
          <cell r="H880" t="str">
            <v xml:space="preserve">Ersatz von Ausgaben      </v>
          </cell>
          <cell r="I880">
            <v>719</v>
          </cell>
          <cell r="J880">
            <v>29812.81</v>
          </cell>
          <cell r="K880">
            <v>44406.36</v>
          </cell>
          <cell r="L880">
            <v>60000</v>
          </cell>
          <cell r="M880">
            <v>35923.839999999997</v>
          </cell>
          <cell r="P880" t="str">
            <v xml:space="preserve"> </v>
          </cell>
          <cell r="R880">
            <v>60000</v>
          </cell>
          <cell r="S880">
            <v>60000</v>
          </cell>
          <cell r="T880">
            <v>60000</v>
          </cell>
          <cell r="U880">
            <v>60000</v>
          </cell>
          <cell r="V880">
            <v>60000</v>
          </cell>
          <cell r="X880">
            <v>60000</v>
          </cell>
          <cell r="Y880">
            <v>60000</v>
          </cell>
          <cell r="Z880">
            <v>60000</v>
          </cell>
          <cell r="AA880">
            <v>60000</v>
          </cell>
        </row>
        <row r="881">
          <cell r="G881">
            <v>127168569</v>
          </cell>
          <cell r="H881" t="str">
            <v xml:space="preserve">Sonstige Zuschüsse für konsumtive Zwecke im Inland     </v>
          </cell>
          <cell r="I881">
            <v>719</v>
          </cell>
          <cell r="J881">
            <v>494009.9</v>
          </cell>
          <cell r="K881">
            <v>400622.28</v>
          </cell>
          <cell r="L881">
            <v>352000</v>
          </cell>
          <cell r="M881">
            <v>327663.48</v>
          </cell>
          <cell r="P881" t="str">
            <v xml:space="preserve"> </v>
          </cell>
          <cell r="R881">
            <v>352000</v>
          </cell>
          <cell r="S881">
            <v>352000</v>
          </cell>
          <cell r="T881">
            <v>352000</v>
          </cell>
          <cell r="U881">
            <v>352000</v>
          </cell>
          <cell r="V881">
            <v>352000</v>
          </cell>
          <cell r="X881">
            <v>352000</v>
          </cell>
          <cell r="Y881">
            <v>352000</v>
          </cell>
          <cell r="Z881">
            <v>352000</v>
          </cell>
          <cell r="AA881">
            <v>352000</v>
          </cell>
        </row>
        <row r="882">
          <cell r="G882">
            <v>127168579</v>
          </cell>
          <cell r="H882" t="str">
            <v xml:space="preserve">Mitgliedsbeiträge      </v>
          </cell>
          <cell r="I882">
            <v>719</v>
          </cell>
          <cell r="J882">
            <v>12432</v>
          </cell>
          <cell r="K882">
            <v>12504</v>
          </cell>
          <cell r="L882">
            <v>13000</v>
          </cell>
          <cell r="M882">
            <v>12546</v>
          </cell>
          <cell r="P882" t="str">
            <v xml:space="preserve"> </v>
          </cell>
          <cell r="R882">
            <v>13200</v>
          </cell>
          <cell r="S882">
            <v>13400</v>
          </cell>
          <cell r="T882">
            <v>13200</v>
          </cell>
          <cell r="U882">
            <v>13200</v>
          </cell>
          <cell r="V882">
            <v>13200</v>
          </cell>
          <cell r="X882">
            <v>13500</v>
          </cell>
          <cell r="Y882">
            <v>13200</v>
          </cell>
          <cell r="Z882">
            <v>13200</v>
          </cell>
          <cell r="AA882">
            <v>13200</v>
          </cell>
        </row>
        <row r="883">
          <cell r="G883">
            <v>127172017</v>
          </cell>
          <cell r="H883" t="str">
            <v xml:space="preserve">Neu- und Umbau von Lichtsignalanlagen zur ÖPNV-Beschleunigung    </v>
          </cell>
          <cell r="I883">
            <v>719</v>
          </cell>
          <cell r="J883">
            <v>696140.24</v>
          </cell>
          <cell r="K883">
            <v>664536.31999999995</v>
          </cell>
          <cell r="L883">
            <v>1000000</v>
          </cell>
          <cell r="M883">
            <v>253992.09</v>
          </cell>
          <cell r="P883" t="str">
            <v xml:space="preserve"> </v>
          </cell>
          <cell r="R883">
            <v>1000000</v>
          </cell>
          <cell r="S883">
            <v>1000000</v>
          </cell>
          <cell r="T883">
            <v>1000000</v>
          </cell>
          <cell r="U883">
            <v>1000000</v>
          </cell>
          <cell r="V883">
            <v>1000000</v>
          </cell>
          <cell r="W883">
            <v>1000000</v>
          </cell>
          <cell r="X883">
            <v>1000000</v>
          </cell>
          <cell r="Y883">
            <v>1000000</v>
          </cell>
          <cell r="Z883">
            <v>1000000</v>
          </cell>
          <cell r="AA883">
            <v>1000000</v>
          </cell>
          <cell r="AC883">
            <v>1000000</v>
          </cell>
        </row>
        <row r="884">
          <cell r="G884">
            <v>127181213</v>
          </cell>
          <cell r="H884" t="str">
            <v xml:space="preserve">Technische Ausstattung für die Verkehrsinformationszentrale     </v>
          </cell>
          <cell r="I884">
            <v>719</v>
          </cell>
          <cell r="J884">
            <v>0</v>
          </cell>
          <cell r="K884">
            <v>0</v>
          </cell>
          <cell r="L884">
            <v>460000</v>
          </cell>
          <cell r="M884">
            <v>85702.75</v>
          </cell>
          <cell r="P884" t="str">
            <v xml:space="preserve"> </v>
          </cell>
          <cell r="R884">
            <v>460000</v>
          </cell>
          <cell r="S884">
            <v>460000</v>
          </cell>
          <cell r="T884">
            <v>460000</v>
          </cell>
          <cell r="U884">
            <v>460000</v>
          </cell>
          <cell r="V884">
            <v>460000</v>
          </cell>
          <cell r="W884">
            <v>460000</v>
          </cell>
          <cell r="X884">
            <v>460000</v>
          </cell>
          <cell r="Y884">
            <v>460000</v>
          </cell>
          <cell r="Z884">
            <v>460000</v>
          </cell>
          <cell r="AA884">
            <v>460000</v>
          </cell>
          <cell r="AC884">
            <v>460000</v>
          </cell>
        </row>
        <row r="885">
          <cell r="G885">
            <v>127181259</v>
          </cell>
          <cell r="H885" t="str">
            <v xml:space="preserve">Geräte, technische Einrichtungen, Ausstattungen für die verfahrensabhängige IuK-Technik   </v>
          </cell>
          <cell r="I885">
            <v>719</v>
          </cell>
          <cell r="J885">
            <v>224851.41</v>
          </cell>
          <cell r="K885">
            <v>0</v>
          </cell>
          <cell r="L885">
            <v>70000</v>
          </cell>
          <cell r="M885">
            <v>17543.490000000002</v>
          </cell>
          <cell r="P885" t="str">
            <v xml:space="preserve"> </v>
          </cell>
          <cell r="R885">
            <v>70000</v>
          </cell>
          <cell r="S885">
            <v>50000</v>
          </cell>
          <cell r="T885">
            <v>200000</v>
          </cell>
          <cell r="U885">
            <v>245000</v>
          </cell>
          <cell r="V885">
            <v>245000</v>
          </cell>
          <cell r="W885">
            <v>350000</v>
          </cell>
          <cell r="X885">
            <v>50000</v>
          </cell>
          <cell r="Y885">
            <v>350000</v>
          </cell>
          <cell r="Z885">
            <v>350000</v>
          </cell>
          <cell r="AA885">
            <v>350000</v>
          </cell>
          <cell r="AC885">
            <v>50000</v>
          </cell>
        </row>
        <row r="886">
          <cell r="G886">
            <v>127181279</v>
          </cell>
          <cell r="H886" t="str">
            <v xml:space="preserve">Geräte, technische Einrichtungen, Ausstattungen     </v>
          </cell>
          <cell r="I886">
            <v>719</v>
          </cell>
          <cell r="J886">
            <v>4513.96</v>
          </cell>
          <cell r="K886">
            <v>0</v>
          </cell>
          <cell r="L886">
            <v>150000</v>
          </cell>
          <cell r="M886">
            <v>3898.42</v>
          </cell>
          <cell r="P886" t="str">
            <v xml:space="preserve"> </v>
          </cell>
          <cell r="R886">
            <v>150000</v>
          </cell>
          <cell r="S886">
            <v>150000</v>
          </cell>
          <cell r="T886">
            <v>100000</v>
          </cell>
          <cell r="U886">
            <v>100000</v>
          </cell>
          <cell r="V886">
            <v>100000</v>
          </cell>
          <cell r="W886">
            <v>100000</v>
          </cell>
          <cell r="X886">
            <v>150000</v>
          </cell>
          <cell r="Y886">
            <v>100000</v>
          </cell>
          <cell r="Z886">
            <v>100000</v>
          </cell>
          <cell r="AA886">
            <v>100000</v>
          </cell>
          <cell r="AC886">
            <v>150000</v>
          </cell>
        </row>
        <row r="887">
          <cell r="G887" t="e">
            <v>#VALUE!</v>
          </cell>
        </row>
        <row r="888">
          <cell r="G888" t="e">
            <v>#VALUE!</v>
          </cell>
        </row>
        <row r="889">
          <cell r="G889" t="e">
            <v>#VALUE!</v>
          </cell>
        </row>
        <row r="890">
          <cell r="G890" t="e">
            <v>#VALUE!</v>
          </cell>
        </row>
        <row r="891">
          <cell r="G891">
            <v>127211153</v>
          </cell>
          <cell r="H891" t="str">
            <v xml:space="preserve">Gebühren nach Bundesrecht      </v>
          </cell>
          <cell r="I891">
            <v>750</v>
          </cell>
          <cell r="J891">
            <v>535879.6</v>
          </cell>
          <cell r="K891">
            <v>282814.34999999998</v>
          </cell>
          <cell r="L891">
            <v>208000</v>
          </cell>
          <cell r="M891">
            <v>253956.46</v>
          </cell>
          <cell r="P891" t="str">
            <v xml:space="preserve"> </v>
          </cell>
          <cell r="R891">
            <v>80000</v>
          </cell>
          <cell r="S891">
            <v>80000</v>
          </cell>
          <cell r="T891">
            <v>200000</v>
          </cell>
          <cell r="U891">
            <v>200000</v>
          </cell>
          <cell r="V891">
            <v>200000</v>
          </cell>
          <cell r="X891">
            <v>80000</v>
          </cell>
          <cell r="Y891">
            <v>200000</v>
          </cell>
          <cell r="Z891">
            <v>200000</v>
          </cell>
          <cell r="AA891">
            <v>200000</v>
          </cell>
        </row>
        <row r="892">
          <cell r="G892">
            <v>127263203</v>
          </cell>
          <cell r="H892" t="str">
            <v xml:space="preserve">Ersatz von Ausgaben an Länder      </v>
          </cell>
          <cell r="I892">
            <v>750</v>
          </cell>
          <cell r="J892">
            <v>223137.95</v>
          </cell>
          <cell r="K892">
            <v>240618.16</v>
          </cell>
          <cell r="L892">
            <v>143000</v>
          </cell>
          <cell r="M892">
            <v>203421.24</v>
          </cell>
          <cell r="P892" t="str">
            <v xml:space="preserve"> </v>
          </cell>
          <cell r="R892">
            <v>99000</v>
          </cell>
          <cell r="S892">
            <v>99000</v>
          </cell>
          <cell r="T892">
            <v>355000</v>
          </cell>
          <cell r="U892">
            <v>355000</v>
          </cell>
          <cell r="V892">
            <v>355000</v>
          </cell>
          <cell r="X892">
            <v>99000</v>
          </cell>
          <cell r="Y892">
            <v>330000</v>
          </cell>
          <cell r="Z892">
            <v>330000</v>
          </cell>
          <cell r="AA892">
            <v>330000</v>
          </cell>
        </row>
        <row r="893">
          <cell r="G893" t="e">
            <v>#VALUE!</v>
          </cell>
        </row>
        <row r="894">
          <cell r="G894" t="e">
            <v>#VALUE!</v>
          </cell>
        </row>
        <row r="895">
          <cell r="G895">
            <v>12809901</v>
          </cell>
          <cell r="H895" t="str">
            <v>Abwasserabgabe</v>
          </cell>
          <cell r="I895">
            <v>820</v>
          </cell>
          <cell r="J895">
            <v>12152232.33</v>
          </cell>
          <cell r="K895">
            <v>14583646.970000001</v>
          </cell>
          <cell r="L895">
            <v>11500000</v>
          </cell>
          <cell r="M895">
            <v>10560823.51</v>
          </cell>
          <cell r="P895" t="str">
            <v xml:space="preserve"> </v>
          </cell>
          <cell r="R895">
            <v>11500000</v>
          </cell>
          <cell r="S895">
            <v>11500000</v>
          </cell>
          <cell r="T895">
            <v>11620000</v>
          </cell>
          <cell r="U895">
            <v>11620000</v>
          </cell>
          <cell r="V895">
            <v>11620000</v>
          </cell>
          <cell r="X895">
            <v>11500000</v>
          </cell>
          <cell r="Y895">
            <v>11620000</v>
          </cell>
          <cell r="Z895">
            <v>11620000</v>
          </cell>
          <cell r="AA895">
            <v>11620000</v>
          </cell>
        </row>
        <row r="896">
          <cell r="G896">
            <v>128011102</v>
          </cell>
          <cell r="H896" t="str">
            <v>Ersatzvornahmen</v>
          </cell>
          <cell r="I896">
            <v>331</v>
          </cell>
          <cell r="J896">
            <v>0</v>
          </cell>
          <cell r="K896">
            <v>0</v>
          </cell>
          <cell r="L896">
            <v>20000</v>
          </cell>
          <cell r="M896">
            <v>37863</v>
          </cell>
          <cell r="P896" t="str">
            <v xml:space="preserve"> </v>
          </cell>
          <cell r="R896">
            <v>15000</v>
          </cell>
          <cell r="S896">
            <v>15000</v>
          </cell>
          <cell r="T896">
            <v>15000</v>
          </cell>
          <cell r="U896">
            <v>15000</v>
          </cell>
          <cell r="V896">
            <v>20000</v>
          </cell>
          <cell r="X896">
            <v>15000</v>
          </cell>
          <cell r="Y896">
            <v>15000</v>
          </cell>
          <cell r="Z896">
            <v>15000</v>
          </cell>
          <cell r="AA896">
            <v>20000</v>
          </cell>
        </row>
        <row r="897">
          <cell r="G897">
            <v>128011147</v>
          </cell>
          <cell r="H897" t="str">
            <v>Grundwasserentnahmeentgelt</v>
          </cell>
          <cell r="I897">
            <v>623</v>
          </cell>
          <cell r="J897">
            <v>51803740.049999997</v>
          </cell>
          <cell r="K897">
            <v>53254376.699999899</v>
          </cell>
          <cell r="L897">
            <v>52600000</v>
          </cell>
          <cell r="M897">
            <v>54946858.829999998</v>
          </cell>
          <cell r="P897" t="str">
            <v xml:space="preserve"> </v>
          </cell>
          <cell r="R897">
            <v>52600000</v>
          </cell>
          <cell r="S897">
            <v>52600000</v>
          </cell>
          <cell r="T897">
            <v>54900000</v>
          </cell>
          <cell r="U897">
            <v>54900000</v>
          </cell>
          <cell r="V897">
            <v>54900000</v>
          </cell>
          <cell r="X897">
            <v>52600000</v>
          </cell>
          <cell r="Y897">
            <v>54900000</v>
          </cell>
          <cell r="Z897">
            <v>54900000</v>
          </cell>
          <cell r="AA897">
            <v>54900000</v>
          </cell>
        </row>
        <row r="898">
          <cell r="G898">
            <v>128011149</v>
          </cell>
          <cell r="H898" t="str">
            <v>Gebühren nach der Verordnung über die Erhebung von Gebühren im Umweltschutz</v>
          </cell>
          <cell r="I898">
            <v>332</v>
          </cell>
          <cell r="J898">
            <v>2273647.27</v>
          </cell>
          <cell r="K898">
            <v>2759664.12</v>
          </cell>
          <cell r="L898">
            <v>2089000</v>
          </cell>
          <cell r="M898">
            <v>1646310.6</v>
          </cell>
          <cell r="P898" t="str">
            <v xml:space="preserve"> </v>
          </cell>
          <cell r="R898">
            <v>1600000</v>
          </cell>
          <cell r="S898">
            <v>1600000</v>
          </cell>
          <cell r="T898">
            <v>1600000</v>
          </cell>
          <cell r="U898">
            <v>1600000</v>
          </cell>
          <cell r="V898">
            <v>1600000</v>
          </cell>
          <cell r="X898">
            <v>1600000</v>
          </cell>
          <cell r="Y898">
            <v>1600000</v>
          </cell>
          <cell r="Z898">
            <v>1600000</v>
          </cell>
          <cell r="AA898">
            <v>1600000</v>
          </cell>
        </row>
        <row r="899">
          <cell r="G899">
            <v>128011152</v>
          </cell>
          <cell r="H899" t="str">
            <v>Gebühren nach verschiedenen landesrechtlichen Vorschriften</v>
          </cell>
          <cell r="I899">
            <v>332</v>
          </cell>
          <cell r="J899">
            <v>0</v>
          </cell>
          <cell r="K899">
            <v>0</v>
          </cell>
          <cell r="L899">
            <v>1000</v>
          </cell>
          <cell r="M899">
            <v>0</v>
          </cell>
          <cell r="P899" t="str">
            <v xml:space="preserve"> </v>
          </cell>
          <cell r="R899">
            <v>0</v>
          </cell>
          <cell r="S899">
            <v>0</v>
          </cell>
          <cell r="T899">
            <v>0</v>
          </cell>
          <cell r="U899">
            <v>0</v>
          </cell>
          <cell r="V899">
            <v>0</v>
          </cell>
          <cell r="X899">
            <v>0</v>
          </cell>
          <cell r="Y899">
            <v>0</v>
          </cell>
          <cell r="Z899">
            <v>0</v>
          </cell>
          <cell r="AA899">
            <v>0</v>
          </cell>
        </row>
        <row r="900">
          <cell r="G900">
            <v>128011153</v>
          </cell>
          <cell r="H900" t="str">
            <v>Gebühren nach Bundesrecht</v>
          </cell>
          <cell r="I900">
            <v>332</v>
          </cell>
          <cell r="J900">
            <v>57634.75</v>
          </cell>
          <cell r="K900">
            <v>50029.919999999998</v>
          </cell>
          <cell r="L900">
            <v>54000</v>
          </cell>
          <cell r="M900">
            <v>24000</v>
          </cell>
          <cell r="P900" t="str">
            <v xml:space="preserve"> </v>
          </cell>
          <cell r="R900">
            <v>24000</v>
          </cell>
          <cell r="S900">
            <v>24000</v>
          </cell>
          <cell r="T900">
            <v>24000</v>
          </cell>
          <cell r="U900">
            <v>24000</v>
          </cell>
          <cell r="V900">
            <v>24000</v>
          </cell>
          <cell r="X900">
            <v>24000</v>
          </cell>
          <cell r="Y900">
            <v>24000</v>
          </cell>
          <cell r="Z900">
            <v>24000</v>
          </cell>
          <cell r="AA900">
            <v>24000</v>
          </cell>
        </row>
        <row r="901">
          <cell r="G901">
            <v>128011201</v>
          </cell>
          <cell r="H901" t="str">
            <v>Geldstrafen, Geldbußen, Verwarnungs- und Zwangsgelder</v>
          </cell>
          <cell r="I901">
            <v>332</v>
          </cell>
          <cell r="J901">
            <v>34499.440000000002</v>
          </cell>
          <cell r="K901">
            <v>17929.22</v>
          </cell>
          <cell r="L901">
            <v>38000</v>
          </cell>
          <cell r="M901">
            <v>35</v>
          </cell>
          <cell r="P901" t="str">
            <v xml:space="preserve"> </v>
          </cell>
          <cell r="R901">
            <v>3000</v>
          </cell>
          <cell r="S901">
            <v>3000</v>
          </cell>
          <cell r="T901">
            <v>3000</v>
          </cell>
          <cell r="U901">
            <v>3000</v>
          </cell>
          <cell r="V901">
            <v>3000</v>
          </cell>
          <cell r="X901">
            <v>3000</v>
          </cell>
          <cell r="Y901">
            <v>3000</v>
          </cell>
          <cell r="Z901">
            <v>3000</v>
          </cell>
          <cell r="AA901">
            <v>3000</v>
          </cell>
        </row>
        <row r="902">
          <cell r="G902">
            <v>128011934</v>
          </cell>
          <cell r="H902" t="str">
            <v>Rückzahlungen überzahlter Beträge</v>
          </cell>
          <cell r="I902">
            <v>331</v>
          </cell>
          <cell r="J902">
            <v>0</v>
          </cell>
          <cell r="K902">
            <v>10431.76</v>
          </cell>
          <cell r="L902">
            <v>1000</v>
          </cell>
          <cell r="M902">
            <v>0</v>
          </cell>
          <cell r="P902" t="str">
            <v xml:space="preserve"> </v>
          </cell>
          <cell r="R902">
            <v>1000</v>
          </cell>
          <cell r="S902">
            <v>1000</v>
          </cell>
          <cell r="T902">
            <v>1000</v>
          </cell>
          <cell r="U902">
            <v>1000</v>
          </cell>
          <cell r="V902">
            <v>1000</v>
          </cell>
          <cell r="X902">
            <v>1000</v>
          </cell>
          <cell r="Y902">
            <v>1000</v>
          </cell>
          <cell r="Z902">
            <v>1000</v>
          </cell>
          <cell r="AA902">
            <v>1000</v>
          </cell>
        </row>
        <row r="903">
          <cell r="G903">
            <v>128011938</v>
          </cell>
          <cell r="H903" t="str">
            <v>Sonstige Kostenbeiträge</v>
          </cell>
          <cell r="I903">
            <v>332</v>
          </cell>
          <cell r="J903">
            <v>56571.69</v>
          </cell>
          <cell r="K903">
            <v>0</v>
          </cell>
          <cell r="L903">
            <v>0</v>
          </cell>
          <cell r="M903">
            <v>0</v>
          </cell>
          <cell r="P903" t="str">
            <v xml:space="preserve"> </v>
          </cell>
          <cell r="R903">
            <v>5000</v>
          </cell>
          <cell r="S903">
            <v>5000</v>
          </cell>
          <cell r="T903">
            <v>5000</v>
          </cell>
          <cell r="U903">
            <v>5000</v>
          </cell>
          <cell r="V903">
            <v>0</v>
          </cell>
          <cell r="X903">
            <v>5000</v>
          </cell>
          <cell r="Y903">
            <v>5000</v>
          </cell>
          <cell r="Z903">
            <v>5000</v>
          </cell>
          <cell r="AA903">
            <v>0</v>
          </cell>
        </row>
        <row r="904">
          <cell r="G904">
            <v>128011979</v>
          </cell>
          <cell r="H904" t="str">
            <v>Verschiedene Einnahmen</v>
          </cell>
          <cell r="I904">
            <v>331</v>
          </cell>
          <cell r="J904">
            <v>1025.05</v>
          </cell>
          <cell r="K904">
            <v>1714.54</v>
          </cell>
          <cell r="L904">
            <v>1300</v>
          </cell>
          <cell r="M904">
            <v>1336.73</v>
          </cell>
          <cell r="P904" t="str">
            <v xml:space="preserve"> </v>
          </cell>
          <cell r="R904">
            <v>1300</v>
          </cell>
          <cell r="S904">
            <v>1300</v>
          </cell>
          <cell r="T904">
            <v>1300</v>
          </cell>
          <cell r="U904">
            <v>1300</v>
          </cell>
          <cell r="V904">
            <v>1300</v>
          </cell>
          <cell r="X904">
            <v>1300</v>
          </cell>
          <cell r="Y904">
            <v>1300</v>
          </cell>
          <cell r="Z904">
            <v>1300</v>
          </cell>
          <cell r="AA904">
            <v>1300</v>
          </cell>
        </row>
        <row r="905">
          <cell r="G905">
            <v>128013203</v>
          </cell>
          <cell r="H905" t="str">
            <v>Verkauf von beweglichem Vermögen</v>
          </cell>
          <cell r="I905">
            <v>331</v>
          </cell>
          <cell r="J905">
            <v>400</v>
          </cell>
          <cell r="K905">
            <v>2500</v>
          </cell>
          <cell r="L905">
            <v>2000</v>
          </cell>
          <cell r="M905">
            <v>0</v>
          </cell>
          <cell r="P905" t="str">
            <v xml:space="preserve"> </v>
          </cell>
          <cell r="R905">
            <v>2000</v>
          </cell>
          <cell r="S905">
            <v>2000</v>
          </cell>
          <cell r="T905">
            <v>2000</v>
          </cell>
          <cell r="U905">
            <v>2000</v>
          </cell>
          <cell r="V905">
            <v>2000</v>
          </cell>
          <cell r="X905">
            <v>2000</v>
          </cell>
          <cell r="Y905">
            <v>2000</v>
          </cell>
          <cell r="Z905">
            <v>2000</v>
          </cell>
          <cell r="AA905">
            <v>2000</v>
          </cell>
        </row>
        <row r="906">
          <cell r="G906">
            <v>128023101</v>
          </cell>
          <cell r="H906" t="str">
            <v>Ersatz von Ausgaben durch den Bund</v>
          </cell>
          <cell r="I906">
            <v>332</v>
          </cell>
          <cell r="J906">
            <v>949.09</v>
          </cell>
          <cell r="K906">
            <v>922.26</v>
          </cell>
          <cell r="L906">
            <v>1000</v>
          </cell>
          <cell r="M906">
            <v>889.48</v>
          </cell>
          <cell r="P906" t="str">
            <v xml:space="preserve"> </v>
          </cell>
          <cell r="R906">
            <v>1000</v>
          </cell>
          <cell r="S906">
            <v>1000</v>
          </cell>
          <cell r="T906">
            <v>1000</v>
          </cell>
          <cell r="U906">
            <v>1000</v>
          </cell>
          <cell r="V906">
            <v>1000</v>
          </cell>
          <cell r="X906">
            <v>1000</v>
          </cell>
          <cell r="Y906">
            <v>1000</v>
          </cell>
          <cell r="Z906">
            <v>1000</v>
          </cell>
          <cell r="AA906">
            <v>1000</v>
          </cell>
        </row>
        <row r="907">
          <cell r="G907">
            <v>128023102</v>
          </cell>
          <cell r="H907" t="str">
            <v>Ersatz von Verwaltungsausgaben durch den Bund</v>
          </cell>
          <cell r="I907">
            <v>332</v>
          </cell>
          <cell r="J907">
            <v>102904</v>
          </cell>
          <cell r="K907">
            <v>102904</v>
          </cell>
          <cell r="L907">
            <v>100000</v>
          </cell>
          <cell r="M907">
            <v>102904</v>
          </cell>
          <cell r="P907" t="str">
            <v xml:space="preserve"> </v>
          </cell>
          <cell r="R907">
            <v>100000</v>
          </cell>
          <cell r="S907">
            <v>100000</v>
          </cell>
          <cell r="T907">
            <v>100000</v>
          </cell>
          <cell r="U907">
            <v>100000</v>
          </cell>
          <cell r="V907">
            <v>100000</v>
          </cell>
          <cell r="X907">
            <v>100000</v>
          </cell>
          <cell r="Y907">
            <v>100000</v>
          </cell>
          <cell r="Z907">
            <v>100000</v>
          </cell>
          <cell r="AA907">
            <v>100000</v>
          </cell>
        </row>
        <row r="908">
          <cell r="G908">
            <v>128023112</v>
          </cell>
          <cell r="H908" t="str">
            <v>Zuweisungen des Bundes für konsumtive Zwecke</v>
          </cell>
          <cell r="I908">
            <v>332</v>
          </cell>
          <cell r="J908">
            <v>3486553.66</v>
          </cell>
          <cell r="K908">
            <v>0</v>
          </cell>
          <cell r="L908">
            <v>0</v>
          </cell>
          <cell r="M908">
            <v>6215810.9100000001</v>
          </cell>
          <cell r="P908" t="str">
            <v xml:space="preserve"> </v>
          </cell>
          <cell r="R908">
            <v>4460000</v>
          </cell>
          <cell r="S908">
            <v>4460000</v>
          </cell>
          <cell r="T908">
            <v>4460000</v>
          </cell>
          <cell r="U908">
            <v>4460000</v>
          </cell>
          <cell r="V908">
            <v>4460000</v>
          </cell>
          <cell r="X908">
            <v>4460000</v>
          </cell>
          <cell r="Y908">
            <v>4460000</v>
          </cell>
          <cell r="Z908">
            <v>4460000</v>
          </cell>
          <cell r="AA908">
            <v>4460000</v>
          </cell>
        </row>
        <row r="909">
          <cell r="G909">
            <v>128051101</v>
          </cell>
          <cell r="H909" t="str">
            <v>Geschäftsbedarf</v>
          </cell>
          <cell r="I909">
            <v>11</v>
          </cell>
          <cell r="J909">
            <v>29243.7</v>
          </cell>
          <cell r="K909">
            <v>33921.300000000003</v>
          </cell>
          <cell r="L909">
            <v>35000</v>
          </cell>
          <cell r="M909">
            <v>22604.97</v>
          </cell>
          <cell r="P909" t="str">
            <v xml:space="preserve"> </v>
          </cell>
          <cell r="R909">
            <v>28800</v>
          </cell>
          <cell r="S909">
            <v>28800</v>
          </cell>
          <cell r="T909">
            <v>28800</v>
          </cell>
          <cell r="U909">
            <v>28800</v>
          </cell>
          <cell r="V909">
            <v>34800</v>
          </cell>
          <cell r="W909">
            <v>0</v>
          </cell>
          <cell r="X909">
            <v>28800</v>
          </cell>
          <cell r="Y909">
            <v>28800</v>
          </cell>
          <cell r="Z909">
            <v>28800</v>
          </cell>
          <cell r="AA909">
            <v>34800</v>
          </cell>
          <cell r="AB909">
            <v>0</v>
          </cell>
        </row>
        <row r="910">
          <cell r="G910">
            <v>128051140</v>
          </cell>
          <cell r="H910" t="str">
            <v>Geräte, Ausstattungs- und Ausrüstungsgegenstände</v>
          </cell>
          <cell r="I910">
            <v>332</v>
          </cell>
          <cell r="J910">
            <v>282376.49</v>
          </cell>
          <cell r="K910">
            <v>320461.13</v>
          </cell>
          <cell r="L910">
            <v>280000</v>
          </cell>
          <cell r="M910">
            <v>270029.46000000002</v>
          </cell>
          <cell r="P910" t="str">
            <v xml:space="preserve"> </v>
          </cell>
          <cell r="R910">
            <v>271500</v>
          </cell>
          <cell r="S910">
            <v>271500</v>
          </cell>
          <cell r="T910">
            <v>286000</v>
          </cell>
          <cell r="U910">
            <v>272000</v>
          </cell>
          <cell r="V910">
            <v>272000</v>
          </cell>
          <cell r="W910">
            <v>0</v>
          </cell>
          <cell r="X910">
            <v>271500</v>
          </cell>
          <cell r="Y910">
            <v>296000</v>
          </cell>
          <cell r="Z910">
            <v>272000</v>
          </cell>
          <cell r="AA910">
            <v>272000</v>
          </cell>
          <cell r="AB910">
            <v>0</v>
          </cell>
        </row>
        <row r="911">
          <cell r="G911">
            <v>128051403</v>
          </cell>
          <cell r="H911" t="str">
            <v>Ausgaben für die Haltung von Fahrzeugen</v>
          </cell>
          <cell r="I911">
            <v>331</v>
          </cell>
          <cell r="J911">
            <v>30570.09</v>
          </cell>
          <cell r="K911">
            <v>61516.27</v>
          </cell>
          <cell r="L911">
            <v>35000</v>
          </cell>
          <cell r="M911">
            <v>42710.81</v>
          </cell>
          <cell r="P911" t="str">
            <v xml:space="preserve"> </v>
          </cell>
          <cell r="R911">
            <v>32400</v>
          </cell>
          <cell r="S911">
            <v>32400</v>
          </cell>
          <cell r="T911">
            <v>35000</v>
          </cell>
          <cell r="U911">
            <v>32400</v>
          </cell>
          <cell r="V911">
            <v>35000</v>
          </cell>
          <cell r="W911">
            <v>0</v>
          </cell>
          <cell r="X911">
            <v>32400</v>
          </cell>
          <cell r="Y911">
            <v>35000</v>
          </cell>
          <cell r="Z911">
            <v>32400</v>
          </cell>
          <cell r="AA911">
            <v>35000</v>
          </cell>
          <cell r="AB911">
            <v>0</v>
          </cell>
        </row>
        <row r="912">
          <cell r="G912">
            <v>128051408</v>
          </cell>
          <cell r="H912" t="str">
            <v>Dienst- und Schutzkleidung</v>
          </cell>
          <cell r="I912">
            <v>331</v>
          </cell>
          <cell r="J912">
            <v>325.60000000000002</v>
          </cell>
          <cell r="K912">
            <v>1532.78</v>
          </cell>
          <cell r="L912">
            <v>2000</v>
          </cell>
          <cell r="M912">
            <v>1458.36</v>
          </cell>
          <cell r="P912" t="str">
            <v xml:space="preserve"> </v>
          </cell>
          <cell r="R912">
            <v>1500</v>
          </cell>
          <cell r="S912">
            <v>1500</v>
          </cell>
          <cell r="T912">
            <v>2000</v>
          </cell>
          <cell r="U912">
            <v>1500</v>
          </cell>
          <cell r="V912">
            <v>1500</v>
          </cell>
          <cell r="W912">
            <v>0</v>
          </cell>
          <cell r="X912">
            <v>1500</v>
          </cell>
          <cell r="Y912">
            <v>2000</v>
          </cell>
          <cell r="Z912">
            <v>1500</v>
          </cell>
          <cell r="AA912">
            <v>1500</v>
          </cell>
          <cell r="AB912">
            <v>0</v>
          </cell>
        </row>
        <row r="913">
          <cell r="G913">
            <v>128051432</v>
          </cell>
          <cell r="H913" t="str">
            <v>Film- und Fotomaterial, Ton- und Videobänder</v>
          </cell>
          <cell r="I913">
            <v>332</v>
          </cell>
          <cell r="J913">
            <v>94588.14</v>
          </cell>
          <cell r="K913">
            <v>117316.53</v>
          </cell>
          <cell r="L913">
            <v>100000</v>
          </cell>
          <cell r="M913">
            <v>91716.51</v>
          </cell>
          <cell r="P913" t="str">
            <v xml:space="preserve"> </v>
          </cell>
          <cell r="R913">
            <v>100000</v>
          </cell>
          <cell r="S913">
            <v>100000</v>
          </cell>
          <cell r="T913">
            <v>110000</v>
          </cell>
          <cell r="U913">
            <v>100000</v>
          </cell>
          <cell r="V913">
            <v>100000</v>
          </cell>
          <cell r="W913">
            <v>0</v>
          </cell>
          <cell r="X913">
            <v>100000</v>
          </cell>
          <cell r="Y913">
            <v>110000</v>
          </cell>
          <cell r="Z913">
            <v>100000</v>
          </cell>
          <cell r="AA913">
            <v>100000</v>
          </cell>
          <cell r="AB913">
            <v>0</v>
          </cell>
        </row>
        <row r="914">
          <cell r="G914">
            <v>128051479</v>
          </cell>
          <cell r="H914" t="str">
            <v>Allgemeine Verbrauchsmittel</v>
          </cell>
          <cell r="I914">
            <v>332</v>
          </cell>
          <cell r="J914">
            <v>105679.11</v>
          </cell>
          <cell r="K914">
            <v>182349.61</v>
          </cell>
          <cell r="L914">
            <v>120000</v>
          </cell>
          <cell r="M914">
            <v>143580.97</v>
          </cell>
          <cell r="P914" t="str">
            <v xml:space="preserve"> </v>
          </cell>
          <cell r="R914">
            <v>124000</v>
          </cell>
          <cell r="S914">
            <v>134000</v>
          </cell>
          <cell r="T914">
            <v>168000</v>
          </cell>
          <cell r="U914">
            <v>124000</v>
          </cell>
          <cell r="V914">
            <v>140000</v>
          </cell>
          <cell r="W914">
            <v>0</v>
          </cell>
          <cell r="X914">
            <v>134000</v>
          </cell>
          <cell r="Y914">
            <v>168000</v>
          </cell>
          <cell r="Z914">
            <v>124000</v>
          </cell>
          <cell r="AA914">
            <v>140000</v>
          </cell>
          <cell r="AB914">
            <v>0</v>
          </cell>
        </row>
        <row r="915">
          <cell r="G915">
            <v>128051701</v>
          </cell>
          <cell r="H915" t="str">
            <v>Bewirtschaftungsausgaben</v>
          </cell>
          <cell r="I915">
            <v>331</v>
          </cell>
          <cell r="J915">
            <v>30035.98</v>
          </cell>
          <cell r="K915">
            <v>47047.21</v>
          </cell>
          <cell r="L915">
            <v>30500</v>
          </cell>
          <cell r="M915">
            <v>33842.050000000003</v>
          </cell>
          <cell r="P915" t="str">
            <v xml:space="preserve"> </v>
          </cell>
          <cell r="R915">
            <v>36500</v>
          </cell>
          <cell r="S915">
            <v>45500</v>
          </cell>
          <cell r="T915">
            <v>45500</v>
          </cell>
          <cell r="U915">
            <v>45500</v>
          </cell>
          <cell r="V915">
            <v>45500</v>
          </cell>
          <cell r="W915">
            <v>0</v>
          </cell>
          <cell r="X915">
            <v>45500</v>
          </cell>
          <cell r="Y915">
            <v>45500</v>
          </cell>
          <cell r="Z915">
            <v>45500</v>
          </cell>
          <cell r="AA915">
            <v>45500</v>
          </cell>
          <cell r="AB915">
            <v>0</v>
          </cell>
        </row>
        <row r="916">
          <cell r="G916">
            <v>128051801</v>
          </cell>
          <cell r="H916" t="str">
            <v>Mieten für Grundstücke, Gebäude und Räume</v>
          </cell>
          <cell r="I916">
            <v>331</v>
          </cell>
          <cell r="J916">
            <v>860.4</v>
          </cell>
          <cell r="K916">
            <v>876.24</v>
          </cell>
          <cell r="L916">
            <v>6000</v>
          </cell>
          <cell r="M916">
            <v>892.32</v>
          </cell>
          <cell r="P916" t="str">
            <v xml:space="preserve"> </v>
          </cell>
          <cell r="R916">
            <v>6000</v>
          </cell>
          <cell r="S916">
            <v>6000</v>
          </cell>
          <cell r="T916">
            <v>6000</v>
          </cell>
          <cell r="U916">
            <v>6000</v>
          </cell>
          <cell r="V916">
            <v>6000</v>
          </cell>
          <cell r="W916">
            <v>0</v>
          </cell>
          <cell r="X916">
            <v>6000</v>
          </cell>
          <cell r="Y916">
            <v>6000</v>
          </cell>
          <cell r="Z916">
            <v>6000</v>
          </cell>
          <cell r="AA916">
            <v>6000</v>
          </cell>
          <cell r="AB916">
            <v>0</v>
          </cell>
        </row>
        <row r="917">
          <cell r="G917">
            <v>128051802</v>
          </cell>
          <cell r="H917" t="str">
            <v>Mieten für Fahrzeuge</v>
          </cell>
          <cell r="I917">
            <v>331</v>
          </cell>
          <cell r="J917">
            <v>7098.08</v>
          </cell>
          <cell r="K917">
            <v>4825.53</v>
          </cell>
          <cell r="L917">
            <v>7500</v>
          </cell>
          <cell r="M917">
            <v>3539.06</v>
          </cell>
          <cell r="P917" t="str">
            <v xml:space="preserve"> </v>
          </cell>
          <cell r="R917">
            <v>5900</v>
          </cell>
          <cell r="S917">
            <v>5900</v>
          </cell>
          <cell r="T917">
            <v>5700</v>
          </cell>
          <cell r="U917">
            <v>5700</v>
          </cell>
          <cell r="V917">
            <v>5700</v>
          </cell>
          <cell r="W917">
            <v>0</v>
          </cell>
          <cell r="X917">
            <v>5900</v>
          </cell>
          <cell r="Y917">
            <v>4000</v>
          </cell>
          <cell r="Z917">
            <v>4000</v>
          </cell>
          <cell r="AA917">
            <v>4000</v>
          </cell>
          <cell r="AB917">
            <v>0</v>
          </cell>
        </row>
        <row r="918">
          <cell r="G918">
            <v>128051803</v>
          </cell>
          <cell r="H918" t="str">
            <v>Mieten für Maschinen und Geräte</v>
          </cell>
          <cell r="I918">
            <v>331</v>
          </cell>
          <cell r="J918">
            <v>2976.23</v>
          </cell>
          <cell r="K918">
            <v>2727.97</v>
          </cell>
          <cell r="L918">
            <v>6000</v>
          </cell>
          <cell r="M918">
            <v>3923.08</v>
          </cell>
          <cell r="P918" t="str">
            <v xml:space="preserve"> </v>
          </cell>
          <cell r="R918">
            <v>6000</v>
          </cell>
          <cell r="S918">
            <v>6000</v>
          </cell>
          <cell r="T918">
            <v>6000</v>
          </cell>
          <cell r="U918">
            <v>6000</v>
          </cell>
          <cell r="V918">
            <v>0</v>
          </cell>
          <cell r="W918">
            <v>0</v>
          </cell>
          <cell r="X918">
            <v>6000</v>
          </cell>
          <cell r="Y918">
            <v>6000</v>
          </cell>
          <cell r="Z918">
            <v>6000</v>
          </cell>
          <cell r="AA918">
            <v>0</v>
          </cell>
          <cell r="AB918">
            <v>0</v>
          </cell>
        </row>
        <row r="919">
          <cell r="G919">
            <v>128052104</v>
          </cell>
          <cell r="H919" t="str">
            <v>Unterhaltung des Grundwasserbeobachtungsnetzes</v>
          </cell>
          <cell r="I919">
            <v>623</v>
          </cell>
          <cell r="J919">
            <v>632215.69999999995</v>
          </cell>
          <cell r="K919">
            <v>604436.42000000004</v>
          </cell>
          <cell r="L919">
            <v>630000</v>
          </cell>
          <cell r="M919">
            <v>717910.42</v>
          </cell>
          <cell r="P919" t="str">
            <v xml:space="preserve"> </v>
          </cell>
          <cell r="R919">
            <v>640000</v>
          </cell>
          <cell r="S919">
            <v>675000</v>
          </cell>
          <cell r="T919">
            <v>675000</v>
          </cell>
          <cell r="U919">
            <v>675000</v>
          </cell>
          <cell r="V919">
            <v>675000</v>
          </cell>
          <cell r="W919">
            <v>500000</v>
          </cell>
          <cell r="X919">
            <v>675000</v>
          </cell>
          <cell r="Y919">
            <v>675000</v>
          </cell>
          <cell r="Z919">
            <v>675000</v>
          </cell>
          <cell r="AA919">
            <v>675000</v>
          </cell>
          <cell r="AB919">
            <v>500000</v>
          </cell>
        </row>
        <row r="920">
          <cell r="G920">
            <v>128052501</v>
          </cell>
          <cell r="H920" t="str">
            <v>Aus- und Fortbildung</v>
          </cell>
          <cell r="I920">
            <v>11</v>
          </cell>
          <cell r="J920">
            <v>12959.65</v>
          </cell>
          <cell r="K920">
            <v>32681.18</v>
          </cell>
          <cell r="L920">
            <v>12000</v>
          </cell>
          <cell r="M920">
            <v>9974.3799999999992</v>
          </cell>
          <cell r="P920" t="str">
            <v xml:space="preserve"> </v>
          </cell>
          <cell r="R920">
            <v>9400</v>
          </cell>
          <cell r="S920">
            <v>9400</v>
          </cell>
          <cell r="T920">
            <v>12000</v>
          </cell>
          <cell r="U920">
            <v>9400</v>
          </cell>
          <cell r="V920">
            <v>9400</v>
          </cell>
          <cell r="W920">
            <v>0</v>
          </cell>
          <cell r="X920">
            <v>9400</v>
          </cell>
          <cell r="Y920">
            <v>12000</v>
          </cell>
          <cell r="Z920">
            <v>9400</v>
          </cell>
          <cell r="AA920">
            <v>9400</v>
          </cell>
          <cell r="AB920">
            <v>0</v>
          </cell>
        </row>
        <row r="921">
          <cell r="G921">
            <v>128052609</v>
          </cell>
          <cell r="H921" t="str">
            <v>Thematische Untersuchungen</v>
          </cell>
          <cell r="I921">
            <v>332</v>
          </cell>
          <cell r="J921">
            <v>0</v>
          </cell>
          <cell r="K921">
            <v>0</v>
          </cell>
          <cell r="L921">
            <v>23000</v>
          </cell>
          <cell r="M921">
            <v>0</v>
          </cell>
          <cell r="P921" t="str">
            <v xml:space="preserve"> </v>
          </cell>
          <cell r="R921">
            <v>0</v>
          </cell>
          <cell r="S921">
            <v>0</v>
          </cell>
          <cell r="T921">
            <v>0</v>
          </cell>
          <cell r="U921">
            <v>0</v>
          </cell>
          <cell r="V921">
            <v>0</v>
          </cell>
          <cell r="W921">
            <v>0</v>
          </cell>
          <cell r="X921">
            <v>0</v>
          </cell>
          <cell r="Y921">
            <v>0</v>
          </cell>
          <cell r="Z921">
            <v>0</v>
          </cell>
          <cell r="AA921">
            <v>0</v>
          </cell>
          <cell r="AB921">
            <v>0</v>
          </cell>
        </row>
        <row r="922">
          <cell r="G922">
            <v>128052610</v>
          </cell>
          <cell r="H922" t="str">
            <v>Gutachten</v>
          </cell>
          <cell r="I922">
            <v>331</v>
          </cell>
          <cell r="J922">
            <v>0</v>
          </cell>
          <cell r="K922">
            <v>53800.69</v>
          </cell>
          <cell r="L922">
            <v>35000</v>
          </cell>
          <cell r="M922">
            <v>0</v>
          </cell>
          <cell r="P922" t="str">
            <v xml:space="preserve"> </v>
          </cell>
          <cell r="R922">
            <v>2000</v>
          </cell>
          <cell r="S922">
            <v>2000</v>
          </cell>
          <cell r="T922">
            <v>2000</v>
          </cell>
          <cell r="U922">
            <v>2000</v>
          </cell>
          <cell r="V922">
            <v>2000</v>
          </cell>
          <cell r="W922">
            <v>0</v>
          </cell>
          <cell r="X922">
            <v>2000</v>
          </cell>
          <cell r="Y922">
            <v>2000</v>
          </cell>
          <cell r="Z922">
            <v>2000</v>
          </cell>
          <cell r="AA922">
            <v>2000</v>
          </cell>
          <cell r="AB922">
            <v>0</v>
          </cell>
        </row>
        <row r="923">
          <cell r="G923">
            <v>128052703</v>
          </cell>
          <cell r="H923" t="str">
            <v>Dienstreisen</v>
          </cell>
          <cell r="I923">
            <v>11</v>
          </cell>
          <cell r="J923">
            <v>25161.09</v>
          </cell>
          <cell r="K923">
            <v>31461.51</v>
          </cell>
          <cell r="L923">
            <v>30000</v>
          </cell>
          <cell r="M923">
            <v>25609.46</v>
          </cell>
          <cell r="P923" t="str">
            <v xml:space="preserve"> </v>
          </cell>
          <cell r="R923">
            <v>23500</v>
          </cell>
          <cell r="S923">
            <v>23500</v>
          </cell>
          <cell r="T923">
            <v>25000</v>
          </cell>
          <cell r="U923">
            <v>23500</v>
          </cell>
          <cell r="V923">
            <v>23500</v>
          </cell>
          <cell r="W923">
            <v>0</v>
          </cell>
          <cell r="X923">
            <v>23500</v>
          </cell>
          <cell r="Y923">
            <v>25000</v>
          </cell>
          <cell r="Z923">
            <v>23500</v>
          </cell>
          <cell r="AA923">
            <v>23500</v>
          </cell>
          <cell r="AB923">
            <v>0</v>
          </cell>
        </row>
        <row r="924">
          <cell r="G924">
            <v>128053101</v>
          </cell>
          <cell r="H924" t="str">
            <v>Veröffentlichungen und Dokumentationen im Rahmen der Öffentlichkeitsarbeit</v>
          </cell>
          <cell r="I924">
            <v>332</v>
          </cell>
          <cell r="J924">
            <v>7204.63</v>
          </cell>
          <cell r="K924">
            <v>22751.81</v>
          </cell>
          <cell r="L924">
            <v>13800</v>
          </cell>
          <cell r="M924">
            <v>5221.1000000000004</v>
          </cell>
          <cell r="P924" t="str">
            <v xml:space="preserve"> </v>
          </cell>
          <cell r="R924">
            <v>18800</v>
          </cell>
          <cell r="S924">
            <v>18800</v>
          </cell>
          <cell r="T924">
            <v>29000</v>
          </cell>
          <cell r="U924">
            <v>18800</v>
          </cell>
          <cell r="V924">
            <v>23000</v>
          </cell>
          <cell r="W924">
            <v>0</v>
          </cell>
          <cell r="X924">
            <v>18800</v>
          </cell>
          <cell r="Y924">
            <v>24000</v>
          </cell>
          <cell r="Z924">
            <v>18800</v>
          </cell>
          <cell r="AA924">
            <v>23000</v>
          </cell>
          <cell r="AB924">
            <v>0</v>
          </cell>
        </row>
        <row r="925">
          <cell r="G925">
            <v>128053105</v>
          </cell>
          <cell r="H925" t="str">
            <v>Beteiligung an Messen und Ausstellungen</v>
          </cell>
          <cell r="I925">
            <v>332</v>
          </cell>
          <cell r="J925">
            <v>16559.75</v>
          </cell>
          <cell r="K925">
            <v>18689.2</v>
          </cell>
          <cell r="L925">
            <v>32000</v>
          </cell>
          <cell r="M925">
            <v>26128.1</v>
          </cell>
          <cell r="P925" t="str">
            <v xml:space="preserve"> </v>
          </cell>
          <cell r="R925">
            <v>15000</v>
          </cell>
          <cell r="S925">
            <v>25000</v>
          </cell>
          <cell r="T925">
            <v>35000</v>
          </cell>
          <cell r="U925">
            <v>15000</v>
          </cell>
          <cell r="V925">
            <v>28000</v>
          </cell>
          <cell r="W925">
            <v>0</v>
          </cell>
          <cell r="X925">
            <v>45000</v>
          </cell>
          <cell r="Y925">
            <v>65000</v>
          </cell>
          <cell r="Z925">
            <v>15000</v>
          </cell>
          <cell r="AA925">
            <v>45000</v>
          </cell>
          <cell r="AB925">
            <v>0</v>
          </cell>
        </row>
        <row r="926">
          <cell r="G926">
            <v>128053108</v>
          </cell>
          <cell r="H926" t="str">
            <v>Besucher/innen - Betreuung</v>
          </cell>
          <cell r="R926">
            <v>0</v>
          </cell>
          <cell r="V926">
            <v>1000</v>
          </cell>
          <cell r="AA926">
            <v>1000</v>
          </cell>
        </row>
        <row r="927">
          <cell r="G927">
            <v>128053111</v>
          </cell>
          <cell r="H927" t="str">
            <v>Ausschreibungen, Bekanntmachungen</v>
          </cell>
          <cell r="I927">
            <v>331</v>
          </cell>
          <cell r="J927">
            <v>11561.31</v>
          </cell>
          <cell r="K927">
            <v>3796.53</v>
          </cell>
          <cell r="L927">
            <v>7500</v>
          </cell>
          <cell r="M927">
            <v>6275.47</v>
          </cell>
          <cell r="P927" t="str">
            <v xml:space="preserve"> </v>
          </cell>
          <cell r="R927">
            <v>5900</v>
          </cell>
          <cell r="S927">
            <v>5900</v>
          </cell>
          <cell r="T927">
            <v>7500</v>
          </cell>
          <cell r="U927">
            <v>5900</v>
          </cell>
          <cell r="V927">
            <v>5900</v>
          </cell>
          <cell r="W927">
            <v>0</v>
          </cell>
          <cell r="X927">
            <v>5900</v>
          </cell>
          <cell r="Y927">
            <v>7500</v>
          </cell>
          <cell r="Z927">
            <v>5900</v>
          </cell>
          <cell r="AA927">
            <v>5900</v>
          </cell>
          <cell r="AB927">
            <v>0</v>
          </cell>
        </row>
        <row r="928">
          <cell r="G928">
            <v>128054010</v>
          </cell>
          <cell r="H928" t="str">
            <v>Dienstleistungen</v>
          </cell>
          <cell r="I928">
            <v>332</v>
          </cell>
          <cell r="J928">
            <v>844172.57</v>
          </cell>
          <cell r="K928">
            <v>977532.81</v>
          </cell>
          <cell r="L928">
            <v>850000</v>
          </cell>
          <cell r="M928">
            <v>863476.51</v>
          </cell>
          <cell r="P928" t="str">
            <v xml:space="preserve"> </v>
          </cell>
          <cell r="R928">
            <v>931000</v>
          </cell>
          <cell r="S928">
            <v>977000</v>
          </cell>
          <cell r="T928">
            <v>1264000</v>
          </cell>
          <cell r="U928">
            <v>931000</v>
          </cell>
          <cell r="V928">
            <v>1050000</v>
          </cell>
          <cell r="W928">
            <v>500000</v>
          </cell>
          <cell r="X928">
            <v>932500</v>
          </cell>
          <cell r="Y928">
            <v>1247000</v>
          </cell>
          <cell r="Z928">
            <v>931000</v>
          </cell>
          <cell r="AA928">
            <v>1050000</v>
          </cell>
          <cell r="AB928">
            <v>500000</v>
          </cell>
        </row>
        <row r="929">
          <cell r="G929" t="e">
            <v>#VALUE!</v>
          </cell>
        </row>
        <row r="930">
          <cell r="G930">
            <v>128054012</v>
          </cell>
          <cell r="H930" t="str">
            <v>Ersatzvornahmen</v>
          </cell>
          <cell r="I930">
            <v>331</v>
          </cell>
          <cell r="J930">
            <v>0</v>
          </cell>
          <cell r="K930">
            <v>26444.05</v>
          </cell>
          <cell r="L930">
            <v>20000</v>
          </cell>
          <cell r="M930">
            <v>0</v>
          </cell>
          <cell r="P930" t="str">
            <v xml:space="preserve"> </v>
          </cell>
          <cell r="R930">
            <v>15000</v>
          </cell>
          <cell r="S930">
            <v>15000</v>
          </cell>
          <cell r="T930">
            <v>15000</v>
          </cell>
          <cell r="U930">
            <v>15000</v>
          </cell>
          <cell r="V930">
            <v>15000</v>
          </cell>
          <cell r="W930">
            <v>0</v>
          </cell>
          <cell r="X930">
            <v>15000</v>
          </cell>
          <cell r="Y930">
            <v>15000</v>
          </cell>
          <cell r="Z930">
            <v>15000</v>
          </cell>
          <cell r="AA930">
            <v>15000</v>
          </cell>
          <cell r="AB930">
            <v>0</v>
          </cell>
        </row>
        <row r="931">
          <cell r="G931">
            <v>128054016</v>
          </cell>
          <cell r="H931" t="str">
            <v>Ermittlung von Boden- und Grundwasserverunreinigungen</v>
          </cell>
          <cell r="I931">
            <v>332</v>
          </cell>
          <cell r="J931">
            <v>165589.71</v>
          </cell>
          <cell r="K931">
            <v>0</v>
          </cell>
          <cell r="L931">
            <v>0</v>
          </cell>
          <cell r="M931">
            <v>134485.68</v>
          </cell>
          <cell r="P931" t="str">
            <v xml:space="preserve"> </v>
          </cell>
          <cell r="R931">
            <v>150000</v>
          </cell>
          <cell r="S931">
            <v>150000</v>
          </cell>
          <cell r="T931">
            <v>180000</v>
          </cell>
          <cell r="U931">
            <v>150000</v>
          </cell>
          <cell r="V931">
            <v>150000</v>
          </cell>
          <cell r="W931">
            <v>0</v>
          </cell>
          <cell r="X931">
            <v>150000</v>
          </cell>
          <cell r="Y931">
            <v>180000</v>
          </cell>
          <cell r="Z931">
            <v>150000</v>
          </cell>
          <cell r="AA931">
            <v>150000</v>
          </cell>
          <cell r="AB931">
            <v>0</v>
          </cell>
        </row>
        <row r="932">
          <cell r="G932">
            <v>128054031</v>
          </cell>
          <cell r="H932" t="str">
            <v>Beseitigung von Bodenverunreinigungen</v>
          </cell>
          <cell r="I932">
            <v>332</v>
          </cell>
          <cell r="J932">
            <v>5349162.49</v>
          </cell>
          <cell r="K932">
            <v>0</v>
          </cell>
          <cell r="L932">
            <v>0</v>
          </cell>
          <cell r="M932">
            <v>9652037.5500000007</v>
          </cell>
          <cell r="P932" t="str">
            <v xml:space="preserve"> </v>
          </cell>
          <cell r="R932">
            <v>6500000</v>
          </cell>
          <cell r="S932">
            <v>6500000</v>
          </cell>
          <cell r="T932">
            <v>6800000</v>
          </cell>
          <cell r="U932">
            <v>6500000</v>
          </cell>
          <cell r="V932">
            <v>6800000</v>
          </cell>
          <cell r="W932">
            <v>10000000</v>
          </cell>
          <cell r="X932">
            <v>6500000</v>
          </cell>
          <cell r="Y932">
            <v>6800000</v>
          </cell>
          <cell r="Z932">
            <v>6500000</v>
          </cell>
          <cell r="AA932">
            <v>6800000</v>
          </cell>
          <cell r="AB932">
            <v>10000000</v>
          </cell>
        </row>
        <row r="933">
          <cell r="G933">
            <v>128054053</v>
          </cell>
          <cell r="H933" t="str">
            <v>Veranstaltungen</v>
          </cell>
          <cell r="I933">
            <v>331</v>
          </cell>
          <cell r="J933">
            <v>0</v>
          </cell>
          <cell r="K933">
            <v>0</v>
          </cell>
          <cell r="L933">
            <v>0</v>
          </cell>
          <cell r="M933">
            <v>0</v>
          </cell>
          <cell r="P933" t="str">
            <v xml:space="preserve"> </v>
          </cell>
          <cell r="R933">
            <v>0</v>
          </cell>
          <cell r="S933">
            <v>0</v>
          </cell>
          <cell r="T933">
            <v>1500</v>
          </cell>
          <cell r="U933">
            <v>0</v>
          </cell>
          <cell r="V933">
            <v>1000</v>
          </cell>
          <cell r="W933">
            <v>0</v>
          </cell>
          <cell r="X933">
            <v>0</v>
          </cell>
          <cell r="Y933">
            <v>1500</v>
          </cell>
          <cell r="Z933">
            <v>0</v>
          </cell>
          <cell r="AA933">
            <v>1000</v>
          </cell>
          <cell r="AB933">
            <v>0</v>
          </cell>
        </row>
        <row r="934">
          <cell r="G934">
            <v>128054077</v>
          </cell>
          <cell r="H934" t="str">
            <v>Steuern, Abgaben</v>
          </cell>
          <cell r="I934">
            <v>331</v>
          </cell>
          <cell r="J934">
            <v>3290852.25</v>
          </cell>
          <cell r="K934">
            <v>3288999.88</v>
          </cell>
          <cell r="L934">
            <v>3090000</v>
          </cell>
          <cell r="M934">
            <v>3187399.4</v>
          </cell>
          <cell r="P934" t="str">
            <v xml:space="preserve"> </v>
          </cell>
          <cell r="R934">
            <v>3090000</v>
          </cell>
          <cell r="S934">
            <v>3090000</v>
          </cell>
          <cell r="T934">
            <v>3140000</v>
          </cell>
          <cell r="U934">
            <v>3090000</v>
          </cell>
          <cell r="V934">
            <v>3140000</v>
          </cell>
          <cell r="W934">
            <v>0</v>
          </cell>
          <cell r="X934">
            <v>3090000</v>
          </cell>
          <cell r="Y934">
            <v>3140000</v>
          </cell>
          <cell r="Z934">
            <v>3090000</v>
          </cell>
          <cell r="AA934">
            <v>3140000</v>
          </cell>
          <cell r="AB934">
            <v>0</v>
          </cell>
        </row>
        <row r="935">
          <cell r="G935">
            <v>128054079</v>
          </cell>
          <cell r="H935" t="str">
            <v>Verschiedene Ausgaben</v>
          </cell>
          <cell r="I935">
            <v>331</v>
          </cell>
          <cell r="J935">
            <v>448.83</v>
          </cell>
          <cell r="K935">
            <v>537.19000000000005</v>
          </cell>
          <cell r="L935">
            <v>1000</v>
          </cell>
          <cell r="M935">
            <v>456.16</v>
          </cell>
          <cell r="P935" t="str">
            <v xml:space="preserve"> </v>
          </cell>
          <cell r="R935">
            <v>1000</v>
          </cell>
          <cell r="S935">
            <v>1000</v>
          </cell>
          <cell r="T935">
            <v>1000</v>
          </cell>
          <cell r="U935">
            <v>1000</v>
          </cell>
          <cell r="V935">
            <v>1000</v>
          </cell>
          <cell r="W935">
            <v>0</v>
          </cell>
          <cell r="X935">
            <v>1000</v>
          </cell>
          <cell r="Y935">
            <v>1000</v>
          </cell>
          <cell r="Z935">
            <v>1000</v>
          </cell>
          <cell r="AA935">
            <v>1000</v>
          </cell>
          <cell r="AB935">
            <v>0</v>
          </cell>
        </row>
        <row r="936">
          <cell r="G936">
            <v>128063107</v>
          </cell>
          <cell r="H936" t="str">
            <v>Ersatz von Ausgaben an den Bund</v>
          </cell>
          <cell r="I936">
            <v>332</v>
          </cell>
          <cell r="J936">
            <v>877223.87</v>
          </cell>
          <cell r="K936">
            <v>0</v>
          </cell>
          <cell r="L936">
            <v>0</v>
          </cell>
          <cell r="M936">
            <v>1009970.28</v>
          </cell>
          <cell r="P936" t="str">
            <v xml:space="preserve"> </v>
          </cell>
          <cell r="R936">
            <v>1050000</v>
          </cell>
          <cell r="S936">
            <v>1000000</v>
          </cell>
          <cell r="T936">
            <v>1500000</v>
          </cell>
          <cell r="U936">
            <v>1050000</v>
          </cell>
          <cell r="V936">
            <v>1200000</v>
          </cell>
          <cell r="W936">
            <v>0</v>
          </cell>
          <cell r="X936">
            <v>1000000</v>
          </cell>
          <cell r="Y936">
            <v>1500000</v>
          </cell>
          <cell r="Z936">
            <v>1050000</v>
          </cell>
          <cell r="AA936">
            <v>1200000</v>
          </cell>
          <cell r="AB936">
            <v>0</v>
          </cell>
        </row>
        <row r="937">
          <cell r="G937">
            <v>128063121</v>
          </cell>
          <cell r="H937" t="str">
            <v>Zuschuss an die Bundesanstalt für Gewässerkunde</v>
          </cell>
          <cell r="I937">
            <v>332</v>
          </cell>
          <cell r="J937">
            <v>861.06</v>
          </cell>
          <cell r="K937">
            <v>862.96</v>
          </cell>
          <cell r="L937">
            <v>1000</v>
          </cell>
          <cell r="M937">
            <v>869.22</v>
          </cell>
          <cell r="P937" t="str">
            <v xml:space="preserve"> </v>
          </cell>
          <cell r="R937">
            <v>1000</v>
          </cell>
          <cell r="S937">
            <v>1000</v>
          </cell>
          <cell r="T937">
            <v>1000</v>
          </cell>
          <cell r="U937">
            <v>1000</v>
          </cell>
          <cell r="V937">
            <v>1000</v>
          </cell>
          <cell r="W937">
            <v>0</v>
          </cell>
          <cell r="X937">
            <v>1000</v>
          </cell>
          <cell r="Y937">
            <v>1000</v>
          </cell>
          <cell r="Z937">
            <v>1000</v>
          </cell>
          <cell r="AA937">
            <v>1000</v>
          </cell>
          <cell r="AB937">
            <v>0</v>
          </cell>
        </row>
        <row r="938">
          <cell r="G938">
            <v>128067101</v>
          </cell>
          <cell r="H938" t="str">
            <v>Ersatz von Ausgaben</v>
          </cell>
          <cell r="I938">
            <v>332</v>
          </cell>
          <cell r="J938">
            <v>222709.04</v>
          </cell>
          <cell r="K938">
            <v>219880.11</v>
          </cell>
          <cell r="L938">
            <v>230000</v>
          </cell>
          <cell r="M938">
            <v>99286.91</v>
          </cell>
          <cell r="P938" t="str">
            <v xml:space="preserve"> </v>
          </cell>
          <cell r="R938">
            <v>100000</v>
          </cell>
          <cell r="S938">
            <v>95000</v>
          </cell>
          <cell r="T938">
            <v>138000</v>
          </cell>
          <cell r="U938">
            <v>131000</v>
          </cell>
          <cell r="V938">
            <v>131000</v>
          </cell>
          <cell r="W938">
            <v>0</v>
          </cell>
          <cell r="X938">
            <v>95000</v>
          </cell>
          <cell r="Y938">
            <v>138000</v>
          </cell>
          <cell r="Z938">
            <v>131000</v>
          </cell>
          <cell r="AA938">
            <v>131000</v>
          </cell>
          <cell r="AB938">
            <v>0</v>
          </cell>
        </row>
        <row r="939">
          <cell r="G939">
            <v>128067138</v>
          </cell>
          <cell r="H939" t="str">
            <v>Kostenersatz für Gewässerschutzanlagen</v>
          </cell>
          <cell r="I939">
            <v>623</v>
          </cell>
          <cell r="J939">
            <v>3229459</v>
          </cell>
          <cell r="K939">
            <v>2569863.3199999998</v>
          </cell>
          <cell r="L939">
            <v>3215000</v>
          </cell>
          <cell r="M939">
            <v>3024035.71</v>
          </cell>
          <cell r="P939" t="str">
            <v xml:space="preserve"> </v>
          </cell>
          <cell r="R939">
            <v>3215000</v>
          </cell>
          <cell r="S939">
            <v>3215000</v>
          </cell>
          <cell r="T939">
            <v>3171000</v>
          </cell>
          <cell r="U939">
            <v>3171000</v>
          </cell>
          <cell r="V939">
            <v>3171000</v>
          </cell>
          <cell r="W939">
            <v>601000</v>
          </cell>
          <cell r="X939">
            <v>3215000</v>
          </cell>
          <cell r="Y939">
            <v>3171000</v>
          </cell>
          <cell r="Z939">
            <v>3171000</v>
          </cell>
          <cell r="AA939">
            <v>3171000</v>
          </cell>
          <cell r="AB939">
            <v>601000</v>
          </cell>
        </row>
        <row r="940">
          <cell r="G940">
            <v>128067189</v>
          </cell>
          <cell r="H940" t="str">
            <v>Kostenersatz an Länder für das Wasserspeichersystem LOHSA II</v>
          </cell>
          <cell r="I940">
            <v>623</v>
          </cell>
          <cell r="J940">
            <v>275917.78999999998</v>
          </cell>
          <cell r="K940">
            <v>254286.06</v>
          </cell>
          <cell r="L940">
            <v>300000</v>
          </cell>
          <cell r="M940">
            <v>295438.83</v>
          </cell>
          <cell r="P940" t="str">
            <v xml:space="preserve"> </v>
          </cell>
          <cell r="R940">
            <v>287000</v>
          </cell>
          <cell r="S940">
            <v>300000</v>
          </cell>
          <cell r="T940">
            <v>300000</v>
          </cell>
          <cell r="U940">
            <v>300000</v>
          </cell>
          <cell r="V940">
            <v>300000</v>
          </cell>
          <cell r="W940">
            <v>300000</v>
          </cell>
          <cell r="X940">
            <v>300000</v>
          </cell>
          <cell r="Y940">
            <v>300000</v>
          </cell>
          <cell r="Z940">
            <v>300000</v>
          </cell>
          <cell r="AA940">
            <v>300000</v>
          </cell>
          <cell r="AB940">
            <v>300000</v>
          </cell>
        </row>
        <row r="941">
          <cell r="G941">
            <v>128072310</v>
          </cell>
          <cell r="H941" t="str">
            <v>Neu- und Ersatzbau von Grundwasserbeobachtungsrohren</v>
          </cell>
          <cell r="I941">
            <v>332</v>
          </cell>
          <cell r="J941">
            <v>76719.509999999995</v>
          </cell>
          <cell r="K941">
            <v>0</v>
          </cell>
          <cell r="L941">
            <v>0</v>
          </cell>
          <cell r="M941">
            <v>95708.81</v>
          </cell>
          <cell r="P941" t="str">
            <v xml:space="preserve"> </v>
          </cell>
          <cell r="R941">
            <v>100000</v>
          </cell>
          <cell r="S941">
            <v>100000</v>
          </cell>
          <cell r="T941">
            <v>100000</v>
          </cell>
          <cell r="U941">
            <v>100000</v>
          </cell>
          <cell r="V941">
            <v>100000</v>
          </cell>
          <cell r="W941">
            <v>0</v>
          </cell>
          <cell r="X941">
            <v>100000</v>
          </cell>
          <cell r="Y941">
            <v>100000</v>
          </cell>
          <cell r="Z941">
            <v>100000</v>
          </cell>
          <cell r="AA941">
            <v>100000</v>
          </cell>
          <cell r="AB941">
            <v>0</v>
          </cell>
          <cell r="AC941">
            <v>100000</v>
          </cell>
        </row>
        <row r="942">
          <cell r="G942">
            <v>128081179</v>
          </cell>
          <cell r="H942" t="str">
            <v xml:space="preserve">Fahrzeuge NEU!!! </v>
          </cell>
          <cell r="I942">
            <v>332</v>
          </cell>
          <cell r="J942">
            <v>0</v>
          </cell>
          <cell r="K942">
            <v>17232.34</v>
          </cell>
          <cell r="L942">
            <v>95000</v>
          </cell>
          <cell r="M942">
            <v>60652.480000000003</v>
          </cell>
          <cell r="P942" t="str">
            <v xml:space="preserve"> </v>
          </cell>
          <cell r="R942">
            <v>0</v>
          </cell>
          <cell r="S942">
            <v>0</v>
          </cell>
          <cell r="T942">
            <v>20000</v>
          </cell>
          <cell r="U942">
            <v>20000</v>
          </cell>
          <cell r="V942">
            <v>20000</v>
          </cell>
          <cell r="W942">
            <v>0</v>
          </cell>
          <cell r="X942">
            <v>0</v>
          </cell>
          <cell r="Y942">
            <v>20000</v>
          </cell>
          <cell r="Z942">
            <v>20000</v>
          </cell>
          <cell r="AA942">
            <v>20000</v>
          </cell>
          <cell r="AB942">
            <v>0</v>
          </cell>
          <cell r="AC942">
            <v>0</v>
          </cell>
        </row>
        <row r="943">
          <cell r="G943">
            <v>128081279</v>
          </cell>
          <cell r="H943" t="str">
            <v>Geräte, technische Einrichtungen, Ausstattungen</v>
          </cell>
          <cell r="I943">
            <v>332</v>
          </cell>
          <cell r="J943">
            <v>271914.44</v>
          </cell>
          <cell r="K943">
            <v>420937.1</v>
          </cell>
          <cell r="L943">
            <v>380000</v>
          </cell>
          <cell r="M943">
            <v>367276.85</v>
          </cell>
          <cell r="P943" t="str">
            <v xml:space="preserve"> </v>
          </cell>
          <cell r="R943">
            <v>372000</v>
          </cell>
          <cell r="S943">
            <v>372000</v>
          </cell>
          <cell r="T943">
            <v>439000</v>
          </cell>
          <cell r="U943">
            <v>400000</v>
          </cell>
          <cell r="V943">
            <v>400000</v>
          </cell>
          <cell r="W943">
            <v>0</v>
          </cell>
          <cell r="X943">
            <v>372000</v>
          </cell>
          <cell r="Y943">
            <v>383000</v>
          </cell>
          <cell r="Z943">
            <v>400000</v>
          </cell>
          <cell r="AA943">
            <v>400000</v>
          </cell>
          <cell r="AB943">
            <v>200000</v>
          </cell>
          <cell r="AC943">
            <v>372000</v>
          </cell>
        </row>
        <row r="944">
          <cell r="G944">
            <v>128089101</v>
          </cell>
          <cell r="H944" t="str">
            <v>Zuschüsse an die Berliner Wasserbetriebe für Gewässergütemaßnahmen im Bestand der Straßenregenentwässerung</v>
          </cell>
          <cell r="I944">
            <v>332</v>
          </cell>
          <cell r="J944">
            <v>4299102.79</v>
          </cell>
          <cell r="K944">
            <v>6325000</v>
          </cell>
          <cell r="L944">
            <v>7000000</v>
          </cell>
          <cell r="M944">
            <v>3545651.56</v>
          </cell>
          <cell r="P944" t="str">
            <v xml:space="preserve"> </v>
          </cell>
          <cell r="R944">
            <v>7000000</v>
          </cell>
          <cell r="S944">
            <v>7000000</v>
          </cell>
          <cell r="T944">
            <v>7000000</v>
          </cell>
          <cell r="U944">
            <v>7000000</v>
          </cell>
          <cell r="V944">
            <v>7000000</v>
          </cell>
          <cell r="W944">
            <v>0</v>
          </cell>
          <cell r="X944">
            <v>7000000</v>
          </cell>
          <cell r="Y944">
            <v>7000000</v>
          </cell>
          <cell r="Z944">
            <v>7000000</v>
          </cell>
          <cell r="AA944">
            <v>7000000</v>
          </cell>
          <cell r="AB944">
            <v>0</v>
          </cell>
          <cell r="AC944">
            <v>7000000</v>
          </cell>
        </row>
        <row r="945">
          <cell r="G945" t="e">
            <v>#VALUE!</v>
          </cell>
        </row>
        <row r="946">
          <cell r="G946" t="e">
            <v>#VALUE!</v>
          </cell>
        </row>
        <row r="947">
          <cell r="G947">
            <v>128111105</v>
          </cell>
          <cell r="H947" t="str">
            <v>Gebühren nach der Verwaltungsgebührenordnung</v>
          </cell>
          <cell r="I947">
            <v>511</v>
          </cell>
          <cell r="J947">
            <v>457.4</v>
          </cell>
          <cell r="K947">
            <v>613.70000000000005</v>
          </cell>
          <cell r="L947">
            <v>1000</v>
          </cell>
          <cell r="M947">
            <v>611.20000000000005</v>
          </cell>
          <cell r="P947" t="str">
            <v xml:space="preserve"> </v>
          </cell>
          <cell r="R947">
            <v>1000</v>
          </cell>
          <cell r="S947">
            <v>1000</v>
          </cell>
          <cell r="T947">
            <v>1000</v>
          </cell>
          <cell r="U947">
            <v>1000</v>
          </cell>
          <cell r="V947">
            <v>1000</v>
          </cell>
          <cell r="X947">
            <v>1000</v>
          </cell>
          <cell r="Y947">
            <v>1000</v>
          </cell>
          <cell r="Z947">
            <v>1000</v>
          </cell>
          <cell r="AA947">
            <v>1000</v>
          </cell>
        </row>
        <row r="948">
          <cell r="G948">
            <v>128111139</v>
          </cell>
          <cell r="H948" t="str">
            <v>Fischereiabgabe</v>
          </cell>
          <cell r="I948">
            <v>511</v>
          </cell>
          <cell r="J948">
            <v>422138</v>
          </cell>
          <cell r="K948">
            <v>446133.5</v>
          </cell>
          <cell r="L948">
            <v>420000</v>
          </cell>
          <cell r="M948">
            <v>459820.55</v>
          </cell>
          <cell r="P948" t="str">
            <v xml:space="preserve"> </v>
          </cell>
          <cell r="R948">
            <v>420000</v>
          </cell>
          <cell r="S948">
            <v>400000</v>
          </cell>
          <cell r="T948">
            <v>420000</v>
          </cell>
          <cell r="U948">
            <v>420000</v>
          </cell>
          <cell r="V948">
            <v>420000</v>
          </cell>
          <cell r="W948" t="str">
            <v xml:space="preserve">                                                                                                                    </v>
          </cell>
          <cell r="X948">
            <v>400000</v>
          </cell>
          <cell r="Y948">
            <v>420000</v>
          </cell>
          <cell r="Z948">
            <v>420000</v>
          </cell>
          <cell r="AA948">
            <v>420000</v>
          </cell>
        </row>
        <row r="949">
          <cell r="G949">
            <v>128111149</v>
          </cell>
          <cell r="H949" t="str">
            <v>Gebühren nach der Verordnung über die Erhebung von Gebühren im Umweltschutz</v>
          </cell>
          <cell r="I949">
            <v>511</v>
          </cell>
          <cell r="J949">
            <v>160949</v>
          </cell>
          <cell r="K949">
            <v>154142.5</v>
          </cell>
          <cell r="L949">
            <v>160000</v>
          </cell>
          <cell r="M949">
            <v>170690</v>
          </cell>
          <cell r="P949" t="str">
            <v xml:space="preserve"> </v>
          </cell>
          <cell r="R949">
            <v>160000</v>
          </cell>
          <cell r="S949">
            <v>160000</v>
          </cell>
          <cell r="T949">
            <v>160000</v>
          </cell>
          <cell r="U949">
            <v>160000</v>
          </cell>
          <cell r="V949">
            <v>160000</v>
          </cell>
          <cell r="X949">
            <v>160000</v>
          </cell>
          <cell r="Y949">
            <v>160000</v>
          </cell>
          <cell r="Z949">
            <v>160000</v>
          </cell>
          <cell r="AA949">
            <v>160000</v>
          </cell>
        </row>
        <row r="950">
          <cell r="G950">
            <v>128111201</v>
          </cell>
          <cell r="H950" t="str">
            <v>Geldstrafen, Geldbußen, Verwarnungs- und Zwangsgelder</v>
          </cell>
          <cell r="I950">
            <v>511</v>
          </cell>
          <cell r="J950">
            <v>3900.82</v>
          </cell>
          <cell r="K950">
            <v>5729.36</v>
          </cell>
          <cell r="L950">
            <v>3000</v>
          </cell>
          <cell r="M950">
            <v>7383.93</v>
          </cell>
          <cell r="P950" t="str">
            <v xml:space="preserve"> </v>
          </cell>
          <cell r="R950">
            <v>3000</v>
          </cell>
          <cell r="S950">
            <v>3000</v>
          </cell>
          <cell r="T950">
            <v>3000</v>
          </cell>
          <cell r="U950">
            <v>3000</v>
          </cell>
          <cell r="V950">
            <v>3000</v>
          </cell>
          <cell r="X950">
            <v>3000</v>
          </cell>
          <cell r="Y950">
            <v>3000</v>
          </cell>
          <cell r="Z950">
            <v>3000</v>
          </cell>
          <cell r="AA950">
            <v>3000</v>
          </cell>
        </row>
        <row r="951">
          <cell r="G951">
            <v>128111903</v>
          </cell>
          <cell r="H951" t="str">
            <v>Schadenersatzleistungen, Vertragsstrafen</v>
          </cell>
          <cell r="I951">
            <v>511</v>
          </cell>
          <cell r="J951">
            <v>14169.64</v>
          </cell>
          <cell r="K951">
            <v>5152.6000000000004</v>
          </cell>
          <cell r="L951">
            <v>14000</v>
          </cell>
          <cell r="M951">
            <v>5152.6000000000004</v>
          </cell>
          <cell r="P951" t="str">
            <v xml:space="preserve"> </v>
          </cell>
          <cell r="R951">
            <v>14000</v>
          </cell>
          <cell r="S951">
            <v>14000</v>
          </cell>
          <cell r="T951">
            <v>7000</v>
          </cell>
          <cell r="U951">
            <v>7000</v>
          </cell>
          <cell r="V951">
            <v>7000</v>
          </cell>
          <cell r="X951">
            <v>14000</v>
          </cell>
          <cell r="Y951">
            <v>7000</v>
          </cell>
          <cell r="Z951">
            <v>7000</v>
          </cell>
          <cell r="AA951">
            <v>7000</v>
          </cell>
        </row>
        <row r="952">
          <cell r="G952">
            <v>128111979</v>
          </cell>
          <cell r="H952" t="str">
            <v>Verschiedene Einnahmen</v>
          </cell>
          <cell r="I952">
            <v>511</v>
          </cell>
          <cell r="J952">
            <v>178</v>
          </cell>
          <cell r="K952">
            <v>449.13</v>
          </cell>
          <cell r="L952">
            <v>1000</v>
          </cell>
          <cell r="M952">
            <v>5157.26</v>
          </cell>
          <cell r="P952" t="str">
            <v xml:space="preserve"> </v>
          </cell>
          <cell r="R952">
            <v>1000</v>
          </cell>
          <cell r="S952">
            <v>1000</v>
          </cell>
          <cell r="T952">
            <v>1000</v>
          </cell>
          <cell r="U952">
            <v>1000</v>
          </cell>
          <cell r="V952">
            <v>1000</v>
          </cell>
          <cell r="X952">
            <v>1000</v>
          </cell>
          <cell r="Y952">
            <v>1000</v>
          </cell>
          <cell r="Z952">
            <v>1000</v>
          </cell>
          <cell r="AA952">
            <v>1000</v>
          </cell>
        </row>
        <row r="953">
          <cell r="G953">
            <v>128112203</v>
          </cell>
          <cell r="H953" t="str">
            <v>Entgelte aus Fischereirechten</v>
          </cell>
          <cell r="I953">
            <v>511</v>
          </cell>
          <cell r="J953">
            <v>124135.54</v>
          </cell>
          <cell r="K953">
            <v>132212.23000000001</v>
          </cell>
          <cell r="L953">
            <v>125000</v>
          </cell>
          <cell r="M953">
            <v>142527.38</v>
          </cell>
          <cell r="P953" t="str">
            <v xml:space="preserve"> </v>
          </cell>
          <cell r="R953">
            <v>125000</v>
          </cell>
          <cell r="S953">
            <v>125000</v>
          </cell>
          <cell r="T953">
            <v>125000</v>
          </cell>
          <cell r="U953">
            <v>125000</v>
          </cell>
          <cell r="V953">
            <v>125000</v>
          </cell>
          <cell r="X953">
            <v>125000</v>
          </cell>
          <cell r="Y953">
            <v>125000</v>
          </cell>
          <cell r="Z953">
            <v>125000</v>
          </cell>
          <cell r="AA953">
            <v>125000</v>
          </cell>
        </row>
        <row r="954">
          <cell r="G954">
            <v>128123106</v>
          </cell>
          <cell r="H954" t="str">
            <v>Ersatz von Personalausgaben für Zivildienstleistende</v>
          </cell>
          <cell r="I954">
            <v>511</v>
          </cell>
          <cell r="J954">
            <v>0</v>
          </cell>
          <cell r="K954">
            <v>3057.2</v>
          </cell>
          <cell r="L954">
            <v>0</v>
          </cell>
          <cell r="M954">
            <v>0</v>
          </cell>
          <cell r="P954" t="str">
            <v xml:space="preserve"> </v>
          </cell>
          <cell r="R954">
            <v>0</v>
          </cell>
          <cell r="S954">
            <v>0</v>
          </cell>
          <cell r="X954">
            <v>0</v>
          </cell>
        </row>
        <row r="955">
          <cell r="G955">
            <v>128123111</v>
          </cell>
          <cell r="H955" t="str">
            <v>Ersatz von Ausgaben durch den Bund nach dem Bundesfreiwilligendienstgesetz</v>
          </cell>
          <cell r="I955">
            <v>511</v>
          </cell>
          <cell r="J955">
            <v>6796.02</v>
          </cell>
          <cell r="K955">
            <v>0</v>
          </cell>
          <cell r="L955">
            <v>5500</v>
          </cell>
          <cell r="M955">
            <v>0</v>
          </cell>
          <cell r="P955" t="str">
            <v xml:space="preserve"> </v>
          </cell>
          <cell r="R955">
            <v>5500</v>
          </cell>
          <cell r="S955">
            <v>5500</v>
          </cell>
          <cell r="T955">
            <v>6000</v>
          </cell>
          <cell r="U955">
            <v>6000</v>
          </cell>
          <cell r="V955">
            <v>6000</v>
          </cell>
          <cell r="X955">
            <v>5500</v>
          </cell>
          <cell r="Y955">
            <v>6000</v>
          </cell>
          <cell r="Z955">
            <v>6000</v>
          </cell>
          <cell r="AA955">
            <v>6000</v>
          </cell>
        </row>
        <row r="956">
          <cell r="G956">
            <v>128127290</v>
          </cell>
          <cell r="H956" t="str">
            <v>Zuwendungen aus dem Ausland für konsumtive Zwecke</v>
          </cell>
          <cell r="I956">
            <v>511</v>
          </cell>
          <cell r="J956">
            <v>104965.97</v>
          </cell>
          <cell r="K956">
            <v>104999.98</v>
          </cell>
          <cell r="L956">
            <v>105000</v>
          </cell>
          <cell r="M956">
            <v>104999.77</v>
          </cell>
          <cell r="P956" t="str">
            <v xml:space="preserve"> </v>
          </cell>
          <cell r="R956">
            <v>0</v>
          </cell>
          <cell r="S956">
            <v>0</v>
          </cell>
          <cell r="T956">
            <v>0</v>
          </cell>
          <cell r="U956">
            <v>105000</v>
          </cell>
          <cell r="V956">
            <v>105000</v>
          </cell>
          <cell r="X956">
            <v>0</v>
          </cell>
          <cell r="Y956">
            <v>0</v>
          </cell>
          <cell r="Z956">
            <v>105000</v>
          </cell>
          <cell r="AA956">
            <v>105000</v>
          </cell>
        </row>
        <row r="957">
          <cell r="G957">
            <v>128151101</v>
          </cell>
          <cell r="H957" t="str">
            <v>Geschäftsbedarf</v>
          </cell>
          <cell r="I957">
            <v>511</v>
          </cell>
          <cell r="J957">
            <v>26258.11</v>
          </cell>
          <cell r="K957">
            <v>15578.36</v>
          </cell>
          <cell r="L957">
            <v>20500</v>
          </cell>
          <cell r="M957">
            <v>24375.78</v>
          </cell>
          <cell r="P957" t="str">
            <v xml:space="preserve"> </v>
          </cell>
          <cell r="R957">
            <v>20500</v>
          </cell>
          <cell r="S957">
            <v>21500</v>
          </cell>
          <cell r="T957">
            <v>21500</v>
          </cell>
          <cell r="U957">
            <v>20500</v>
          </cell>
          <cell r="V957">
            <v>20500</v>
          </cell>
          <cell r="X957">
            <v>21500</v>
          </cell>
          <cell r="Y957">
            <v>21500</v>
          </cell>
          <cell r="Z957">
            <v>20500</v>
          </cell>
          <cell r="AA957">
            <v>20500</v>
          </cell>
        </row>
        <row r="958">
          <cell r="G958">
            <v>128151111</v>
          </cell>
          <cell r="H958" t="str">
            <v>Geschäftsbedarf für die verfahrensunabhängige IuK-Technik</v>
          </cell>
          <cell r="I958">
            <v>511</v>
          </cell>
          <cell r="J958">
            <v>2538.09</v>
          </cell>
          <cell r="K958">
            <v>1086.43</v>
          </cell>
          <cell r="L958">
            <v>2500</v>
          </cell>
          <cell r="M958">
            <v>1770.27</v>
          </cell>
          <cell r="P958" t="str">
            <v xml:space="preserve"> </v>
          </cell>
          <cell r="R958">
            <v>2500</v>
          </cell>
          <cell r="S958">
            <v>2500</v>
          </cell>
          <cell r="T958">
            <v>2000</v>
          </cell>
          <cell r="U958">
            <v>2000</v>
          </cell>
          <cell r="V958">
            <v>2000</v>
          </cell>
          <cell r="X958">
            <v>2500</v>
          </cell>
          <cell r="Y958">
            <v>2000</v>
          </cell>
          <cell r="Z958">
            <v>2000</v>
          </cell>
          <cell r="AA958">
            <v>2000</v>
          </cell>
        </row>
        <row r="959">
          <cell r="G959">
            <v>128151140</v>
          </cell>
          <cell r="H959" t="str">
            <v>Geräte, Ausstattungs- und Ausrüstungsgegenstände</v>
          </cell>
          <cell r="I959">
            <v>511</v>
          </cell>
          <cell r="J959">
            <v>16457.25</v>
          </cell>
          <cell r="K959">
            <v>18695.169999999998</v>
          </cell>
          <cell r="L959">
            <v>15000</v>
          </cell>
          <cell r="M959">
            <v>13461.37</v>
          </cell>
          <cell r="P959" t="str">
            <v xml:space="preserve"> </v>
          </cell>
          <cell r="R959">
            <v>15000</v>
          </cell>
          <cell r="S959">
            <v>15000</v>
          </cell>
          <cell r="T959">
            <v>15000</v>
          </cell>
          <cell r="U959">
            <v>15000</v>
          </cell>
          <cell r="V959">
            <v>15000</v>
          </cell>
          <cell r="X959">
            <v>15000</v>
          </cell>
          <cell r="Y959">
            <v>15000</v>
          </cell>
          <cell r="Z959">
            <v>15000</v>
          </cell>
          <cell r="AA959">
            <v>15000</v>
          </cell>
        </row>
        <row r="960">
          <cell r="G960">
            <v>128151143</v>
          </cell>
          <cell r="H960" t="str">
            <v>Geräte, Ausstattungs- und Ausrüstungsgegenstände für die verfahrensunabhängige IuK-Technik</v>
          </cell>
          <cell r="I960">
            <v>511</v>
          </cell>
          <cell r="J960">
            <v>3326.01</v>
          </cell>
          <cell r="K960">
            <v>6020.12</v>
          </cell>
          <cell r="L960">
            <v>3400</v>
          </cell>
          <cell r="M960">
            <v>184.21</v>
          </cell>
          <cell r="P960" t="str">
            <v xml:space="preserve"> </v>
          </cell>
          <cell r="R960">
            <v>4700</v>
          </cell>
          <cell r="S960">
            <v>3400</v>
          </cell>
          <cell r="T960">
            <v>3400</v>
          </cell>
          <cell r="U960">
            <v>3400</v>
          </cell>
          <cell r="V960">
            <v>3400</v>
          </cell>
          <cell r="X960">
            <v>4700</v>
          </cell>
          <cell r="Y960">
            <v>3400</v>
          </cell>
          <cell r="Z960">
            <v>3400</v>
          </cell>
          <cell r="AA960">
            <v>3400</v>
          </cell>
        </row>
        <row r="961">
          <cell r="G961">
            <v>128151168</v>
          </cell>
          <cell r="H961" t="str">
            <v>Geräte, Ausstattungs- und Ausrüstungsgegenstände für die verfahrensabhängige IuK-Technik</v>
          </cell>
          <cell r="I961">
            <v>511</v>
          </cell>
          <cell r="J961">
            <v>761.64</v>
          </cell>
          <cell r="K961">
            <v>0</v>
          </cell>
          <cell r="L961">
            <v>2600</v>
          </cell>
          <cell r="M961">
            <v>25</v>
          </cell>
          <cell r="P961" t="str">
            <v xml:space="preserve"> </v>
          </cell>
          <cell r="R961">
            <v>2500</v>
          </cell>
          <cell r="S961">
            <v>1300</v>
          </cell>
          <cell r="T961">
            <v>1300</v>
          </cell>
          <cell r="U961">
            <v>1300</v>
          </cell>
          <cell r="V961">
            <v>1300</v>
          </cell>
          <cell r="X961">
            <v>2600</v>
          </cell>
          <cell r="Y961">
            <v>2600</v>
          </cell>
          <cell r="Z961">
            <v>2600</v>
          </cell>
          <cell r="AA961">
            <v>2600</v>
          </cell>
        </row>
        <row r="962">
          <cell r="G962">
            <v>128151403</v>
          </cell>
          <cell r="H962" t="str">
            <v>Ausgaben für die Haltung von Fahrzeugen</v>
          </cell>
          <cell r="I962">
            <v>511</v>
          </cell>
          <cell r="J962">
            <v>20351.57</v>
          </cell>
          <cell r="K962">
            <v>21452.79</v>
          </cell>
          <cell r="L962">
            <v>23500</v>
          </cell>
          <cell r="M962">
            <v>20579.810000000001</v>
          </cell>
          <cell r="P962" t="str">
            <v xml:space="preserve"> </v>
          </cell>
          <cell r="R962">
            <v>23500</v>
          </cell>
          <cell r="S962">
            <v>23500</v>
          </cell>
          <cell r="T962">
            <v>23500</v>
          </cell>
          <cell r="U962">
            <v>23500</v>
          </cell>
          <cell r="V962">
            <v>23500</v>
          </cell>
          <cell r="X962">
            <v>23500</v>
          </cell>
          <cell r="Y962">
            <v>23500</v>
          </cell>
          <cell r="Z962">
            <v>23500</v>
          </cell>
          <cell r="AA962">
            <v>23500</v>
          </cell>
        </row>
        <row r="963">
          <cell r="G963">
            <v>128151408</v>
          </cell>
          <cell r="H963" t="str">
            <v>Dienst- und Schutzkleidung</v>
          </cell>
          <cell r="I963">
            <v>511</v>
          </cell>
          <cell r="J963">
            <v>1473.94</v>
          </cell>
          <cell r="K963">
            <v>875.92</v>
          </cell>
          <cell r="L963">
            <v>1500</v>
          </cell>
          <cell r="M963">
            <v>360.79</v>
          </cell>
          <cell r="P963" t="str">
            <v xml:space="preserve"> </v>
          </cell>
          <cell r="R963">
            <v>1500</v>
          </cell>
          <cell r="S963">
            <v>1500</v>
          </cell>
          <cell r="T963">
            <v>1500</v>
          </cell>
          <cell r="U963">
            <v>1500</v>
          </cell>
          <cell r="V963">
            <v>1500</v>
          </cell>
          <cell r="X963">
            <v>1500</v>
          </cell>
          <cell r="Y963">
            <v>1500</v>
          </cell>
          <cell r="Z963">
            <v>1500</v>
          </cell>
          <cell r="AA963">
            <v>1500</v>
          </cell>
        </row>
        <row r="964">
          <cell r="G964">
            <v>128151479</v>
          </cell>
          <cell r="H964" t="str">
            <v>Allgemeine Verbrauchsmittel</v>
          </cell>
          <cell r="I964">
            <v>511</v>
          </cell>
          <cell r="J964">
            <v>12848.04</v>
          </cell>
          <cell r="K964">
            <v>12589.48</v>
          </cell>
          <cell r="L964">
            <v>11900</v>
          </cell>
          <cell r="M964">
            <v>11106.58</v>
          </cell>
          <cell r="P964" t="str">
            <v xml:space="preserve"> </v>
          </cell>
          <cell r="R964">
            <v>13400</v>
          </cell>
          <cell r="S964">
            <v>15000</v>
          </cell>
          <cell r="T964">
            <v>15000</v>
          </cell>
          <cell r="U964">
            <v>13400</v>
          </cell>
          <cell r="V964">
            <v>13400</v>
          </cell>
          <cell r="X964">
            <v>15000</v>
          </cell>
          <cell r="Y964">
            <v>15000</v>
          </cell>
          <cell r="Z964">
            <v>13400</v>
          </cell>
          <cell r="AA964">
            <v>13400</v>
          </cell>
        </row>
        <row r="965">
          <cell r="G965">
            <v>128151490</v>
          </cell>
          <cell r="H965" t="str">
            <v>Verbrauchsmittel, Haltung von Fahrzeugen aus zweckgebundenen Einnahmen</v>
          </cell>
          <cell r="I965">
            <v>511</v>
          </cell>
          <cell r="J965">
            <v>104965.97</v>
          </cell>
          <cell r="K965">
            <v>104999.98</v>
          </cell>
          <cell r="L965">
            <v>105000</v>
          </cell>
          <cell r="M965">
            <v>104999.77</v>
          </cell>
          <cell r="P965" t="str">
            <v xml:space="preserve"> </v>
          </cell>
          <cell r="R965">
            <v>0</v>
          </cell>
          <cell r="S965">
            <v>0</v>
          </cell>
          <cell r="T965">
            <v>0</v>
          </cell>
          <cell r="U965">
            <v>105000</v>
          </cell>
          <cell r="V965">
            <v>105000</v>
          </cell>
          <cell r="X965">
            <v>0</v>
          </cell>
          <cell r="Y965">
            <v>0</v>
          </cell>
          <cell r="Z965">
            <v>105000</v>
          </cell>
          <cell r="AA965">
            <v>105000</v>
          </cell>
        </row>
        <row r="966">
          <cell r="G966">
            <v>128151701</v>
          </cell>
          <cell r="H966" t="str">
            <v>Bewirtschaftungsausgaben</v>
          </cell>
          <cell r="I966">
            <v>511</v>
          </cell>
          <cell r="J966">
            <v>1091.76</v>
          </cell>
          <cell r="K966">
            <v>1240.18</v>
          </cell>
          <cell r="L966">
            <v>1400</v>
          </cell>
          <cell r="M966">
            <v>1567.91</v>
          </cell>
          <cell r="P966" t="str">
            <v xml:space="preserve"> </v>
          </cell>
          <cell r="R966">
            <v>1400</v>
          </cell>
          <cell r="S966">
            <v>1400</v>
          </cell>
          <cell r="T966">
            <v>1800</v>
          </cell>
          <cell r="U966">
            <v>1800</v>
          </cell>
          <cell r="V966">
            <v>1800</v>
          </cell>
          <cell r="X966">
            <v>1400</v>
          </cell>
          <cell r="Y966">
            <v>1800</v>
          </cell>
          <cell r="Z966">
            <v>1800</v>
          </cell>
          <cell r="AA966">
            <v>1800</v>
          </cell>
        </row>
        <row r="967">
          <cell r="G967">
            <v>128151715</v>
          </cell>
          <cell r="H967" t="str">
            <v>Betriebs- und Nebenkosten im Rahmen des Facility Managements</v>
          </cell>
          <cell r="I967">
            <v>511</v>
          </cell>
          <cell r="J967">
            <v>36666.14</v>
          </cell>
          <cell r="K967">
            <v>36000</v>
          </cell>
          <cell r="L967">
            <v>0</v>
          </cell>
          <cell r="M967">
            <v>0</v>
          </cell>
          <cell r="P967" t="str">
            <v xml:space="preserve"> </v>
          </cell>
          <cell r="R967">
            <v>0</v>
          </cell>
          <cell r="S967">
            <v>0</v>
          </cell>
          <cell r="T967">
            <v>0</v>
          </cell>
          <cell r="U967">
            <v>0</v>
          </cell>
          <cell r="V967">
            <v>0</v>
          </cell>
          <cell r="X967">
            <v>0</v>
          </cell>
          <cell r="Y967">
            <v>0</v>
          </cell>
          <cell r="Z967">
            <v>0</v>
          </cell>
          <cell r="AA967">
            <v>0</v>
          </cell>
        </row>
        <row r="968">
          <cell r="G968">
            <v>128151801</v>
          </cell>
          <cell r="H968" t="str">
            <v>Mieten für Grundstücke, Gebäude und Räume</v>
          </cell>
          <cell r="I968">
            <v>511</v>
          </cell>
          <cell r="J968">
            <v>9816.84</v>
          </cell>
          <cell r="K968">
            <v>9816.84</v>
          </cell>
          <cell r="L968">
            <v>10000</v>
          </cell>
          <cell r="M968">
            <v>9816.84</v>
          </cell>
          <cell r="P968" t="str">
            <v xml:space="preserve"> </v>
          </cell>
          <cell r="R968">
            <v>10000</v>
          </cell>
          <cell r="S968">
            <v>10000</v>
          </cell>
          <cell r="T968">
            <v>10000</v>
          </cell>
          <cell r="U968">
            <v>10000</v>
          </cell>
          <cell r="V968">
            <v>10000</v>
          </cell>
          <cell r="X968">
            <v>10000</v>
          </cell>
          <cell r="Y968">
            <v>10000</v>
          </cell>
          <cell r="Z968">
            <v>10000</v>
          </cell>
          <cell r="AA968">
            <v>10000</v>
          </cell>
        </row>
        <row r="969">
          <cell r="G969">
            <v>128151803</v>
          </cell>
          <cell r="H969" t="str">
            <v>Mieten für Maschinen und Geräte</v>
          </cell>
          <cell r="I969">
            <v>511</v>
          </cell>
          <cell r="J969">
            <v>2202.5700000000002</v>
          </cell>
          <cell r="K969">
            <v>1877.76</v>
          </cell>
          <cell r="L969">
            <v>2800</v>
          </cell>
          <cell r="M969">
            <v>2370.59</v>
          </cell>
          <cell r="P969" t="str">
            <v xml:space="preserve"> </v>
          </cell>
          <cell r="R969">
            <v>2800</v>
          </cell>
          <cell r="S969">
            <v>2800</v>
          </cell>
          <cell r="T969">
            <v>2800</v>
          </cell>
          <cell r="U969">
            <v>2800</v>
          </cell>
          <cell r="V969">
            <v>2800</v>
          </cell>
          <cell r="X969">
            <v>2800</v>
          </cell>
          <cell r="Y969">
            <v>2800</v>
          </cell>
          <cell r="Z969">
            <v>2800</v>
          </cell>
          <cell r="AA969">
            <v>2800</v>
          </cell>
        </row>
        <row r="970">
          <cell r="G970">
            <v>128151820</v>
          </cell>
          <cell r="H970" t="str">
            <v>Mietausgaben für die Nettokaltmiete aufgrund vertraglicher Verpflichtungen aus dem Facility Management</v>
          </cell>
          <cell r="I970">
            <v>511</v>
          </cell>
          <cell r="J970">
            <v>63352.68</v>
          </cell>
          <cell r="K970">
            <v>63352.68</v>
          </cell>
          <cell r="L970">
            <v>0</v>
          </cell>
          <cell r="M970">
            <v>0</v>
          </cell>
          <cell r="P970" t="str">
            <v xml:space="preserve"> </v>
          </cell>
          <cell r="R970">
            <v>0</v>
          </cell>
          <cell r="S970">
            <v>0</v>
          </cell>
          <cell r="T970">
            <v>0</v>
          </cell>
          <cell r="U970">
            <v>0</v>
          </cell>
          <cell r="V970">
            <v>0</v>
          </cell>
          <cell r="X970">
            <v>0</v>
          </cell>
          <cell r="Y970">
            <v>0</v>
          </cell>
          <cell r="Z970">
            <v>0</v>
          </cell>
          <cell r="AA970">
            <v>0</v>
          </cell>
        </row>
        <row r="971">
          <cell r="G971">
            <v>128151910</v>
          </cell>
          <cell r="H971" t="str">
            <v>Kleiner Unterhaltungsbedarf</v>
          </cell>
          <cell r="I971">
            <v>511</v>
          </cell>
          <cell r="J971">
            <v>1280.97</v>
          </cell>
          <cell r="K971">
            <v>82.11</v>
          </cell>
          <cell r="L971">
            <v>1500</v>
          </cell>
          <cell r="M971">
            <v>1237.56</v>
          </cell>
          <cell r="P971" t="str">
            <v xml:space="preserve"> </v>
          </cell>
          <cell r="R971">
            <v>1500</v>
          </cell>
          <cell r="S971">
            <v>2000</v>
          </cell>
          <cell r="T971">
            <v>2000</v>
          </cell>
          <cell r="U971">
            <v>2000</v>
          </cell>
          <cell r="V971">
            <v>2000</v>
          </cell>
          <cell r="X971">
            <v>3000</v>
          </cell>
          <cell r="Y971">
            <v>3000</v>
          </cell>
          <cell r="Z971">
            <v>3000</v>
          </cell>
          <cell r="AA971">
            <v>3000</v>
          </cell>
        </row>
        <row r="972">
          <cell r="G972">
            <v>128151925</v>
          </cell>
          <cell r="H972" t="str">
            <v>Nutzerspezifische Nebenkosten im Rahmen des Facility Managements</v>
          </cell>
          <cell r="I972">
            <v>511</v>
          </cell>
          <cell r="J972">
            <v>0</v>
          </cell>
          <cell r="K972">
            <v>0</v>
          </cell>
          <cell r="L972">
            <v>0</v>
          </cell>
          <cell r="M972">
            <v>0</v>
          </cell>
          <cell r="P972" t="str">
            <v xml:space="preserve"> </v>
          </cell>
          <cell r="R972">
            <v>0</v>
          </cell>
          <cell r="S972">
            <v>0</v>
          </cell>
          <cell r="T972">
            <v>0</v>
          </cell>
          <cell r="U972">
            <v>0</v>
          </cell>
          <cell r="V972">
            <v>0</v>
          </cell>
          <cell r="X972">
            <v>0</v>
          </cell>
          <cell r="Y972">
            <v>0</v>
          </cell>
          <cell r="Z972">
            <v>0</v>
          </cell>
          <cell r="AA972">
            <v>0</v>
          </cell>
        </row>
        <row r="973">
          <cell r="G973">
            <v>128152501</v>
          </cell>
          <cell r="H973" t="str">
            <v>Aus- und Fortbildung</v>
          </cell>
          <cell r="I973">
            <v>511</v>
          </cell>
          <cell r="J973">
            <v>680.76</v>
          </cell>
          <cell r="K973">
            <v>165</v>
          </cell>
          <cell r="L973">
            <v>1000</v>
          </cell>
          <cell r="M973">
            <v>2731.48</v>
          </cell>
          <cell r="P973" t="str">
            <v xml:space="preserve"> </v>
          </cell>
          <cell r="R973">
            <v>1000</v>
          </cell>
          <cell r="S973">
            <v>1000</v>
          </cell>
          <cell r="T973">
            <v>8000</v>
          </cell>
          <cell r="U973">
            <v>4000</v>
          </cell>
          <cell r="V973">
            <v>4000</v>
          </cell>
          <cell r="X973">
            <v>1000</v>
          </cell>
          <cell r="Y973">
            <v>8000</v>
          </cell>
          <cell r="Z973">
            <v>4000</v>
          </cell>
          <cell r="AA973">
            <v>4000</v>
          </cell>
        </row>
        <row r="974">
          <cell r="G974">
            <v>128152511</v>
          </cell>
          <cell r="H974" t="str">
            <v>Aus- und Fortbildung für die verfahrensunabhängige IuK-Technik</v>
          </cell>
          <cell r="I974">
            <v>511</v>
          </cell>
          <cell r="J974">
            <v>0</v>
          </cell>
          <cell r="K974">
            <v>0</v>
          </cell>
          <cell r="L974">
            <v>1000</v>
          </cell>
          <cell r="M974">
            <v>0</v>
          </cell>
          <cell r="P974" t="str">
            <v xml:space="preserve"> </v>
          </cell>
          <cell r="R974">
            <v>1000</v>
          </cell>
          <cell r="S974">
            <v>1000</v>
          </cell>
          <cell r="T974">
            <v>1000</v>
          </cell>
          <cell r="U974">
            <v>1000</v>
          </cell>
          <cell r="V974">
            <v>1000</v>
          </cell>
          <cell r="X974">
            <v>1000</v>
          </cell>
          <cell r="Y974">
            <v>1000</v>
          </cell>
          <cell r="Z974">
            <v>1000</v>
          </cell>
          <cell r="AA974">
            <v>1000</v>
          </cell>
        </row>
        <row r="975">
          <cell r="G975">
            <v>128152536</v>
          </cell>
          <cell r="H975" t="str">
            <v>Aus- und Fortbildung für die verfahrensabhängige IuK-Technik</v>
          </cell>
          <cell r="I975">
            <v>511</v>
          </cell>
          <cell r="J975">
            <v>9424.7999999999993</v>
          </cell>
          <cell r="K975">
            <v>0</v>
          </cell>
          <cell r="L975">
            <v>3000</v>
          </cell>
          <cell r="M975">
            <v>0</v>
          </cell>
          <cell r="P975" t="str">
            <v xml:space="preserve"> </v>
          </cell>
          <cell r="R975">
            <v>3000</v>
          </cell>
          <cell r="S975">
            <v>5000</v>
          </cell>
          <cell r="T975">
            <v>5000</v>
          </cell>
          <cell r="U975">
            <v>5000</v>
          </cell>
          <cell r="V975">
            <v>5000</v>
          </cell>
          <cell r="X975">
            <v>5000</v>
          </cell>
          <cell r="Y975">
            <v>5000</v>
          </cell>
          <cell r="Z975">
            <v>5000</v>
          </cell>
          <cell r="AA975">
            <v>5000</v>
          </cell>
        </row>
        <row r="976">
          <cell r="G976">
            <v>128152703</v>
          </cell>
          <cell r="H976" t="str">
            <v>Dienstreisen</v>
          </cell>
          <cell r="I976">
            <v>511</v>
          </cell>
          <cell r="J976">
            <v>2663.88</v>
          </cell>
          <cell r="K976">
            <v>2075.46</v>
          </cell>
          <cell r="L976">
            <v>2200</v>
          </cell>
          <cell r="M976">
            <v>1872.88</v>
          </cell>
          <cell r="P976" t="str">
            <v xml:space="preserve"> </v>
          </cell>
          <cell r="R976">
            <v>2200</v>
          </cell>
          <cell r="S976">
            <v>2200</v>
          </cell>
          <cell r="T976">
            <v>2200</v>
          </cell>
          <cell r="U976">
            <v>2200</v>
          </cell>
          <cell r="V976">
            <v>2200</v>
          </cell>
          <cell r="X976">
            <v>2200</v>
          </cell>
          <cell r="Y976">
            <v>2200</v>
          </cell>
          <cell r="Z976">
            <v>2200</v>
          </cell>
          <cell r="AA976">
            <v>2200</v>
          </cell>
        </row>
        <row r="977">
          <cell r="G977">
            <v>128153101</v>
          </cell>
          <cell r="H977" t="str">
            <v>Veröffentlichungen und Dokumentationen im Rahmen der Öffentlichkeitsarbeit</v>
          </cell>
          <cell r="I977">
            <v>511</v>
          </cell>
          <cell r="J977">
            <v>2914.41</v>
          </cell>
          <cell r="K977">
            <v>0</v>
          </cell>
          <cell r="L977">
            <v>7000</v>
          </cell>
          <cell r="M977">
            <v>2701.5</v>
          </cell>
          <cell r="P977" t="str">
            <v xml:space="preserve"> </v>
          </cell>
          <cell r="R977">
            <v>15000</v>
          </cell>
          <cell r="S977">
            <v>5000</v>
          </cell>
          <cell r="T977">
            <v>5000</v>
          </cell>
          <cell r="U977">
            <v>5000</v>
          </cell>
          <cell r="V977">
            <v>5000</v>
          </cell>
          <cell r="X977">
            <v>5000</v>
          </cell>
          <cell r="Y977">
            <v>7000</v>
          </cell>
          <cell r="Z977">
            <v>7000</v>
          </cell>
          <cell r="AA977">
            <v>7000</v>
          </cell>
        </row>
        <row r="978">
          <cell r="G978">
            <v>128153108</v>
          </cell>
          <cell r="H978" t="str">
            <v>Besucher/innen - Betreuung</v>
          </cell>
          <cell r="R978">
            <v>0</v>
          </cell>
          <cell r="V978">
            <v>1000</v>
          </cell>
          <cell r="AA978">
            <v>1000</v>
          </cell>
        </row>
        <row r="979">
          <cell r="G979">
            <v>128154010</v>
          </cell>
          <cell r="H979" t="str">
            <v>Dienstleistungen</v>
          </cell>
          <cell r="I979">
            <v>511</v>
          </cell>
          <cell r="J979">
            <v>128714.42</v>
          </cell>
          <cell r="K979">
            <v>159006.12</v>
          </cell>
          <cell r="L979">
            <v>170000</v>
          </cell>
          <cell r="M979">
            <v>93199.63</v>
          </cell>
          <cell r="P979" t="str">
            <v xml:space="preserve"> </v>
          </cell>
          <cell r="R979">
            <v>170000</v>
          </cell>
          <cell r="S979">
            <v>170000</v>
          </cell>
          <cell r="T979">
            <v>230000</v>
          </cell>
          <cell r="U979">
            <v>170000</v>
          </cell>
          <cell r="V979">
            <v>200000</v>
          </cell>
          <cell r="X979">
            <v>170000</v>
          </cell>
          <cell r="Y979">
            <v>230000</v>
          </cell>
          <cell r="Z979">
            <v>170000</v>
          </cell>
          <cell r="AA979">
            <v>200000</v>
          </cell>
        </row>
        <row r="980">
          <cell r="G980">
            <v>128154038</v>
          </cell>
          <cell r="H980" t="str">
            <v>Dienstleistungen von Kreditinstituten</v>
          </cell>
          <cell r="I980">
            <v>511</v>
          </cell>
          <cell r="J980">
            <v>0</v>
          </cell>
          <cell r="K980">
            <v>0</v>
          </cell>
          <cell r="L980">
            <v>1800</v>
          </cell>
          <cell r="M980">
            <v>718.3</v>
          </cell>
          <cell r="P980" t="str">
            <v xml:space="preserve"> </v>
          </cell>
          <cell r="R980">
            <v>1800</v>
          </cell>
          <cell r="S980">
            <v>1800</v>
          </cell>
          <cell r="T980">
            <v>1800</v>
          </cell>
          <cell r="U980">
            <v>1800</v>
          </cell>
          <cell r="V980">
            <v>1800</v>
          </cell>
          <cell r="X980">
            <v>1800</v>
          </cell>
          <cell r="Y980">
            <v>1800</v>
          </cell>
          <cell r="Z980">
            <v>1800</v>
          </cell>
          <cell r="AA980">
            <v>1800</v>
          </cell>
        </row>
        <row r="981">
          <cell r="G981">
            <v>128154060</v>
          </cell>
          <cell r="H981" t="str">
            <v>Dienstleistungen für die verfahrensunabhängige IuK-Technik</v>
          </cell>
          <cell r="I981">
            <v>511</v>
          </cell>
          <cell r="J981">
            <v>898.63</v>
          </cell>
          <cell r="K981">
            <v>4730.88</v>
          </cell>
          <cell r="L981">
            <v>3000</v>
          </cell>
          <cell r="M981">
            <v>0</v>
          </cell>
          <cell r="P981" t="str">
            <v xml:space="preserve"> </v>
          </cell>
          <cell r="R981">
            <v>3000</v>
          </cell>
          <cell r="S981">
            <v>3000</v>
          </cell>
          <cell r="T981">
            <v>2000</v>
          </cell>
          <cell r="U981">
            <v>2000</v>
          </cell>
          <cell r="V981">
            <v>2000</v>
          </cell>
          <cell r="X981">
            <v>3000</v>
          </cell>
          <cell r="Y981">
            <v>2000</v>
          </cell>
          <cell r="Z981">
            <v>2000</v>
          </cell>
          <cell r="AA981">
            <v>2000</v>
          </cell>
        </row>
        <row r="982">
          <cell r="G982">
            <v>128154079</v>
          </cell>
          <cell r="H982" t="str">
            <v>Verschiedene Ausgaben</v>
          </cell>
          <cell r="I982">
            <v>511</v>
          </cell>
          <cell r="J982">
            <v>1068.3399999999999</v>
          </cell>
          <cell r="K982">
            <v>537</v>
          </cell>
          <cell r="L982">
            <v>1000</v>
          </cell>
          <cell r="M982">
            <v>311.7</v>
          </cell>
          <cell r="P982" t="str">
            <v xml:space="preserve"> </v>
          </cell>
          <cell r="R982">
            <v>1000</v>
          </cell>
          <cell r="S982">
            <v>1000</v>
          </cell>
          <cell r="T982">
            <v>1000</v>
          </cell>
          <cell r="U982">
            <v>1000</v>
          </cell>
          <cell r="V982">
            <v>1000</v>
          </cell>
          <cell r="X982">
            <v>1000</v>
          </cell>
          <cell r="Y982">
            <v>1000</v>
          </cell>
          <cell r="Z982">
            <v>1000</v>
          </cell>
          <cell r="AA982">
            <v>1000</v>
          </cell>
        </row>
        <row r="983">
          <cell r="G983">
            <v>128154085</v>
          </cell>
          <cell r="H983" t="str">
            <v>Dienstleistungen für die verfahrensabhängige IuK-Technik</v>
          </cell>
          <cell r="I983">
            <v>511</v>
          </cell>
          <cell r="J983">
            <v>4403.6499999999996</v>
          </cell>
          <cell r="K983">
            <v>0</v>
          </cell>
          <cell r="L983">
            <v>4000</v>
          </cell>
          <cell r="M983">
            <v>4497</v>
          </cell>
          <cell r="P983" t="str">
            <v xml:space="preserve"> </v>
          </cell>
          <cell r="R983">
            <v>4000</v>
          </cell>
          <cell r="S983">
            <v>4000</v>
          </cell>
          <cell r="T983">
            <v>7000</v>
          </cell>
          <cell r="U983">
            <v>7000</v>
          </cell>
          <cell r="V983">
            <v>7000</v>
          </cell>
          <cell r="X983">
            <v>4000</v>
          </cell>
          <cell r="Y983">
            <v>7000</v>
          </cell>
          <cell r="Z983">
            <v>7000</v>
          </cell>
          <cell r="AA983">
            <v>7000</v>
          </cell>
        </row>
        <row r="984">
          <cell r="G984">
            <v>128163201</v>
          </cell>
          <cell r="H984" t="str">
            <v>Ersatz von Verwaltungsausgaben an Länder</v>
          </cell>
          <cell r="I984">
            <v>511</v>
          </cell>
          <cell r="J984">
            <v>488.17</v>
          </cell>
          <cell r="K984">
            <v>497.99</v>
          </cell>
          <cell r="L984">
            <v>1000</v>
          </cell>
          <cell r="M984">
            <v>1544.08</v>
          </cell>
          <cell r="P984" t="str">
            <v xml:space="preserve"> </v>
          </cell>
          <cell r="R984">
            <v>1000</v>
          </cell>
          <cell r="S984">
            <v>1000</v>
          </cell>
          <cell r="T984">
            <v>1000</v>
          </cell>
          <cell r="U984">
            <v>1000</v>
          </cell>
          <cell r="V984">
            <v>1000</v>
          </cell>
          <cell r="X984">
            <v>1000</v>
          </cell>
          <cell r="Y984">
            <v>2000</v>
          </cell>
          <cell r="Z984">
            <v>1000</v>
          </cell>
          <cell r="AA984">
            <v>1000</v>
          </cell>
        </row>
        <row r="985">
          <cell r="G985">
            <v>128181179</v>
          </cell>
          <cell r="H985" t="str">
            <v>Fahrzeuge</v>
          </cell>
          <cell r="I985">
            <v>511</v>
          </cell>
          <cell r="J985">
            <v>46264.3</v>
          </cell>
          <cell r="K985">
            <v>44706.6</v>
          </cell>
          <cell r="L985">
            <v>20000</v>
          </cell>
          <cell r="M985">
            <v>10417.66</v>
          </cell>
          <cell r="P985" t="str">
            <v xml:space="preserve"> </v>
          </cell>
          <cell r="R985">
            <v>50000</v>
          </cell>
          <cell r="S985">
            <v>13000</v>
          </cell>
          <cell r="T985">
            <v>13000</v>
          </cell>
          <cell r="U985">
            <v>13000</v>
          </cell>
          <cell r="V985">
            <v>13000</v>
          </cell>
          <cell r="X985">
            <v>6000</v>
          </cell>
          <cell r="Y985">
            <v>6000</v>
          </cell>
          <cell r="Z985">
            <v>6000</v>
          </cell>
          <cell r="AA985">
            <v>6000</v>
          </cell>
          <cell r="AC985">
            <v>6000</v>
          </cell>
        </row>
        <row r="986">
          <cell r="G986">
            <v>128181279</v>
          </cell>
          <cell r="H986" t="str">
            <v>Geräte, technische Einrichtungen, Ausstattungen</v>
          </cell>
          <cell r="I986">
            <v>511</v>
          </cell>
          <cell r="J986">
            <v>18000</v>
          </cell>
          <cell r="K986">
            <v>56455.43</v>
          </cell>
          <cell r="L986">
            <v>25000</v>
          </cell>
          <cell r="M986">
            <v>24263.51</v>
          </cell>
          <cell r="P986" t="str">
            <v xml:space="preserve"> </v>
          </cell>
          <cell r="R986">
            <v>90000</v>
          </cell>
          <cell r="S986">
            <v>20000</v>
          </cell>
          <cell r="T986">
            <v>20000</v>
          </cell>
          <cell r="U986">
            <v>20000</v>
          </cell>
          <cell r="V986">
            <v>20000</v>
          </cell>
          <cell r="X986">
            <v>25000</v>
          </cell>
          <cell r="Y986">
            <v>25000</v>
          </cell>
          <cell r="Z986">
            <v>25000</v>
          </cell>
          <cell r="AA986">
            <v>25000</v>
          </cell>
          <cell r="AC986">
            <v>25000</v>
          </cell>
        </row>
        <row r="987">
          <cell r="G987">
            <v>128181289</v>
          </cell>
          <cell r="H987" t="str">
            <v>Geräte, technische Einrichtungen, Ausstattungen für die verfahrensunabhängige IuK-Technik</v>
          </cell>
          <cell r="I987">
            <v>511</v>
          </cell>
          <cell r="J987">
            <v>0</v>
          </cell>
          <cell r="K987">
            <v>8673.65</v>
          </cell>
          <cell r="L987">
            <v>8000</v>
          </cell>
          <cell r="M987">
            <v>4979.42</v>
          </cell>
          <cell r="P987" t="str">
            <v xml:space="preserve"> </v>
          </cell>
          <cell r="R987">
            <v>8000</v>
          </cell>
          <cell r="S987">
            <v>7000</v>
          </cell>
          <cell r="T987">
            <v>0</v>
          </cell>
          <cell r="U987">
            <v>0</v>
          </cell>
          <cell r="V987">
            <v>0</v>
          </cell>
          <cell r="X987">
            <v>9000</v>
          </cell>
          <cell r="Y987">
            <v>9000</v>
          </cell>
          <cell r="Z987">
            <v>9000</v>
          </cell>
          <cell r="AA987">
            <v>9000</v>
          </cell>
          <cell r="AC987">
            <v>9000</v>
          </cell>
        </row>
        <row r="988">
          <cell r="G988">
            <v>128181259</v>
          </cell>
          <cell r="H988" t="str">
            <v xml:space="preserve">Geräte, technische Einrichtungen, Ausstattungen für die verfahrensabhängige IuK-Technik </v>
          </cell>
          <cell r="I988">
            <v>511</v>
          </cell>
          <cell r="J988">
            <v>0</v>
          </cell>
          <cell r="K988">
            <v>0</v>
          </cell>
          <cell r="L988">
            <v>0</v>
          </cell>
          <cell r="M988">
            <v>0</v>
          </cell>
          <cell r="P988" t="str">
            <v xml:space="preserve"> </v>
          </cell>
          <cell r="R988">
            <v>0</v>
          </cell>
          <cell r="S988">
            <v>0</v>
          </cell>
          <cell r="T988">
            <v>0</v>
          </cell>
          <cell r="U988">
            <v>0</v>
          </cell>
          <cell r="V988">
            <v>0</v>
          </cell>
          <cell r="X988">
            <v>0</v>
          </cell>
          <cell r="Y988">
            <v>0</v>
          </cell>
          <cell r="Z988">
            <v>0</v>
          </cell>
          <cell r="AA988">
            <v>0</v>
          </cell>
          <cell r="AC988">
            <v>0</v>
          </cell>
        </row>
        <row r="989">
          <cell r="G989" t="e">
            <v>#VALUE!</v>
          </cell>
        </row>
        <row r="990">
          <cell r="G990" t="e">
            <v>#VALUE!</v>
          </cell>
        </row>
        <row r="991">
          <cell r="G991" t="e">
            <v>#VALUE!</v>
          </cell>
        </row>
        <row r="992">
          <cell r="G992">
            <v>129011102</v>
          </cell>
          <cell r="H992" t="str">
            <v>Ersatzvornahmen</v>
          </cell>
          <cell r="I992">
            <v>331</v>
          </cell>
          <cell r="K992">
            <v>0</v>
          </cell>
          <cell r="L992">
            <v>0</v>
          </cell>
          <cell r="M992">
            <v>0</v>
          </cell>
          <cell r="R992">
            <v>5000</v>
          </cell>
          <cell r="S992">
            <v>5000</v>
          </cell>
          <cell r="T992">
            <v>50000</v>
          </cell>
          <cell r="U992">
            <v>5000</v>
          </cell>
          <cell r="V992">
            <v>50000</v>
          </cell>
          <cell r="X992">
            <v>5000</v>
          </cell>
          <cell r="Y992">
            <v>50000</v>
          </cell>
          <cell r="Z992">
            <v>5000</v>
          </cell>
          <cell r="AA992">
            <v>50000</v>
          </cell>
        </row>
        <row r="993">
          <cell r="G993">
            <v>129011149</v>
          </cell>
          <cell r="H993" t="str">
            <v>Gebühren nach der Verordnung über die Erhebung von Gebühren im Umweltschutz</v>
          </cell>
          <cell r="I993">
            <v>332</v>
          </cell>
          <cell r="J993">
            <v>27594.91</v>
          </cell>
          <cell r="K993">
            <v>36908.82</v>
          </cell>
          <cell r="L993">
            <v>30000</v>
          </cell>
          <cell r="M993">
            <v>955446.99</v>
          </cell>
          <cell r="P993" t="str">
            <v xml:space="preserve"> </v>
          </cell>
          <cell r="R993">
            <v>519000</v>
          </cell>
          <cell r="S993">
            <v>519000</v>
          </cell>
          <cell r="T993">
            <v>820000</v>
          </cell>
          <cell r="U993">
            <v>820000</v>
          </cell>
          <cell r="V993">
            <v>820000</v>
          </cell>
          <cell r="X993">
            <v>519000</v>
          </cell>
          <cell r="Y993">
            <v>820000</v>
          </cell>
          <cell r="Z993">
            <v>820000</v>
          </cell>
          <cell r="AA993">
            <v>820000</v>
          </cell>
        </row>
        <row r="994">
          <cell r="G994">
            <v>129011152</v>
          </cell>
          <cell r="H994" t="str">
            <v>Gebühren nach verschiedenen landesrechtlichen Vorschriften</v>
          </cell>
          <cell r="I994">
            <v>332</v>
          </cell>
          <cell r="K994">
            <v>0</v>
          </cell>
          <cell r="L994">
            <v>0</v>
          </cell>
          <cell r="M994">
            <v>232.24</v>
          </cell>
          <cell r="R994">
            <v>1000</v>
          </cell>
          <cell r="S994">
            <v>1000</v>
          </cell>
          <cell r="T994">
            <v>1000</v>
          </cell>
          <cell r="U994">
            <v>1000</v>
          </cell>
          <cell r="V994">
            <v>1000</v>
          </cell>
          <cell r="X994">
            <v>1000</v>
          </cell>
          <cell r="Y994">
            <v>1000</v>
          </cell>
          <cell r="Z994">
            <v>1000</v>
          </cell>
          <cell r="AA994">
            <v>1000</v>
          </cell>
        </row>
        <row r="995">
          <cell r="G995">
            <v>129011153</v>
          </cell>
          <cell r="H995" t="str">
            <v>Gebühren nach Bundesrecht</v>
          </cell>
          <cell r="I995">
            <v>332</v>
          </cell>
          <cell r="K995">
            <v>0</v>
          </cell>
          <cell r="L995">
            <v>0</v>
          </cell>
          <cell r="M995">
            <v>40720.269999999997</v>
          </cell>
          <cell r="R995">
            <v>30000</v>
          </cell>
          <cell r="S995">
            <v>30000</v>
          </cell>
          <cell r="T995">
            <v>40000</v>
          </cell>
          <cell r="U995">
            <v>40000</v>
          </cell>
          <cell r="V995">
            <v>40000</v>
          </cell>
          <cell r="X995">
            <v>30000</v>
          </cell>
          <cell r="Y995">
            <v>40000</v>
          </cell>
          <cell r="Z995">
            <v>40000</v>
          </cell>
          <cell r="AA995">
            <v>40000</v>
          </cell>
        </row>
        <row r="996">
          <cell r="G996">
            <v>129011201</v>
          </cell>
          <cell r="H996" t="str">
            <v>Geldstrafen, Geldbußen, Verwarnungs- und Zwangsgelder</v>
          </cell>
          <cell r="I996">
            <v>332</v>
          </cell>
          <cell r="K996">
            <v>0</v>
          </cell>
          <cell r="L996">
            <v>0</v>
          </cell>
          <cell r="M996">
            <v>34142.120000000003</v>
          </cell>
          <cell r="R996">
            <v>35000</v>
          </cell>
          <cell r="S996">
            <v>35000</v>
          </cell>
          <cell r="T996">
            <v>35000</v>
          </cell>
          <cell r="U996">
            <v>35000</v>
          </cell>
          <cell r="V996">
            <v>35000</v>
          </cell>
          <cell r="X996">
            <v>35000</v>
          </cell>
          <cell r="Y996">
            <v>35000</v>
          </cell>
          <cell r="Z996">
            <v>35000</v>
          </cell>
          <cell r="AA996">
            <v>35000</v>
          </cell>
        </row>
        <row r="997">
          <cell r="G997">
            <v>129011906</v>
          </cell>
          <cell r="H997" t="str">
            <v>Ersatz von Fernmeldegebühren</v>
          </cell>
          <cell r="I997">
            <v>332</v>
          </cell>
          <cell r="J997">
            <v>240</v>
          </cell>
          <cell r="K997">
            <v>753.05</v>
          </cell>
          <cell r="L997">
            <v>1000</v>
          </cell>
          <cell r="M997">
            <v>469.95</v>
          </cell>
          <cell r="P997" t="str">
            <v xml:space="preserve"> </v>
          </cell>
          <cell r="R997">
            <v>1000</v>
          </cell>
          <cell r="S997">
            <v>1000</v>
          </cell>
          <cell r="T997">
            <v>1000</v>
          </cell>
          <cell r="U997">
            <v>1000</v>
          </cell>
          <cell r="V997">
            <v>1000</v>
          </cell>
          <cell r="X997">
            <v>1000</v>
          </cell>
          <cell r="Y997">
            <v>1000</v>
          </cell>
          <cell r="Z997">
            <v>1000</v>
          </cell>
          <cell r="AA997">
            <v>1000</v>
          </cell>
        </row>
        <row r="998">
          <cell r="G998">
            <v>129011921</v>
          </cell>
          <cell r="H998" t="str">
            <v>Rückzahlungen von Zuwendungen</v>
          </cell>
          <cell r="I998">
            <v>332</v>
          </cell>
          <cell r="J998">
            <v>132582.17000000001</v>
          </cell>
          <cell r="K998">
            <v>41121.1</v>
          </cell>
          <cell r="L998">
            <v>100000</v>
          </cell>
          <cell r="M998">
            <v>677259.73</v>
          </cell>
          <cell r="P998" t="str">
            <v xml:space="preserve"> </v>
          </cell>
          <cell r="R998">
            <v>100000</v>
          </cell>
          <cell r="S998">
            <v>100000</v>
          </cell>
          <cell r="T998">
            <v>100000</v>
          </cell>
          <cell r="U998">
            <v>100000</v>
          </cell>
          <cell r="V998">
            <v>100000</v>
          </cell>
          <cell r="X998">
            <v>100000</v>
          </cell>
          <cell r="Y998">
            <v>100000</v>
          </cell>
          <cell r="Z998">
            <v>100000</v>
          </cell>
          <cell r="AA998">
            <v>100000</v>
          </cell>
        </row>
        <row r="999">
          <cell r="G999">
            <v>129011938</v>
          </cell>
          <cell r="H999" t="str">
            <v>Sonstige Kostenbeiträge</v>
          </cell>
          <cell r="I999">
            <v>332</v>
          </cell>
          <cell r="J999">
            <v>56571.69</v>
          </cell>
          <cell r="K999">
            <v>54716.51</v>
          </cell>
          <cell r="L999">
            <v>5000</v>
          </cell>
          <cell r="M999">
            <v>0</v>
          </cell>
          <cell r="P999" t="str">
            <v xml:space="preserve"> </v>
          </cell>
          <cell r="R999">
            <v>0</v>
          </cell>
          <cell r="S999">
            <v>0</v>
          </cell>
          <cell r="T999">
            <v>0</v>
          </cell>
          <cell r="U999">
            <v>0</v>
          </cell>
          <cell r="V999">
            <v>0</v>
          </cell>
          <cell r="X999">
            <v>0</v>
          </cell>
          <cell r="Y999">
            <v>0</v>
          </cell>
          <cell r="Z999">
            <v>0</v>
          </cell>
          <cell r="AA999">
            <v>0</v>
          </cell>
        </row>
        <row r="1000">
          <cell r="G1000">
            <v>129011979</v>
          </cell>
          <cell r="H1000" t="str">
            <v>Verschiedene Einnahmen</v>
          </cell>
          <cell r="I1000">
            <v>332</v>
          </cell>
          <cell r="J1000">
            <v>33</v>
          </cell>
          <cell r="K1000">
            <v>481.94</v>
          </cell>
          <cell r="L1000">
            <v>1000</v>
          </cell>
          <cell r="M1000">
            <v>392.1</v>
          </cell>
          <cell r="P1000" t="str">
            <v xml:space="preserve"> </v>
          </cell>
          <cell r="R1000">
            <v>1000</v>
          </cell>
          <cell r="S1000">
            <v>1000</v>
          </cell>
          <cell r="T1000">
            <v>1000</v>
          </cell>
          <cell r="U1000">
            <v>1000</v>
          </cell>
          <cell r="V1000">
            <v>1000</v>
          </cell>
          <cell r="X1000">
            <v>1000</v>
          </cell>
          <cell r="Y1000">
            <v>1000</v>
          </cell>
          <cell r="Z1000">
            <v>1000</v>
          </cell>
          <cell r="AA1000">
            <v>1000</v>
          </cell>
        </row>
        <row r="1001">
          <cell r="G1001">
            <v>129016210</v>
          </cell>
          <cell r="H1001" t="str">
            <v>Zinsen</v>
          </cell>
          <cell r="I1001">
            <v>332</v>
          </cell>
          <cell r="J1001">
            <v>581.34</v>
          </cell>
          <cell r="K1001">
            <v>1279.23</v>
          </cell>
          <cell r="L1001">
            <v>1000</v>
          </cell>
          <cell r="M1001">
            <v>4993.16</v>
          </cell>
          <cell r="P1001" t="str">
            <v xml:space="preserve"> </v>
          </cell>
          <cell r="R1001">
            <v>1000</v>
          </cell>
          <cell r="S1001">
            <v>1000</v>
          </cell>
          <cell r="T1001">
            <v>1000</v>
          </cell>
          <cell r="U1001">
            <v>1000</v>
          </cell>
          <cell r="V1001">
            <v>1000</v>
          </cell>
          <cell r="X1001">
            <v>1000</v>
          </cell>
          <cell r="Y1001">
            <v>1000</v>
          </cell>
          <cell r="Z1001">
            <v>1000</v>
          </cell>
          <cell r="AA1001">
            <v>1000</v>
          </cell>
        </row>
        <row r="1002">
          <cell r="G1002">
            <v>129023112</v>
          </cell>
          <cell r="H1002" t="str">
            <v>Zuweisungen des Bundes für konsumtive Zwecke</v>
          </cell>
          <cell r="I1002">
            <v>332</v>
          </cell>
          <cell r="J1002">
            <v>3486553.66</v>
          </cell>
          <cell r="K1002">
            <v>4164794.3</v>
          </cell>
          <cell r="L1002">
            <v>4460000</v>
          </cell>
          <cell r="M1002">
            <v>0</v>
          </cell>
          <cell r="P1002" t="str">
            <v xml:space="preserve"> </v>
          </cell>
          <cell r="R1002">
            <v>0</v>
          </cell>
          <cell r="S1002">
            <v>0</v>
          </cell>
          <cell r="T1002">
            <v>0</v>
          </cell>
          <cell r="U1002">
            <v>0</v>
          </cell>
          <cell r="V1002">
            <v>0</v>
          </cell>
          <cell r="X1002">
            <v>0</v>
          </cell>
          <cell r="Y1002">
            <v>0</v>
          </cell>
          <cell r="Z1002">
            <v>0</v>
          </cell>
          <cell r="AA1002">
            <v>0</v>
          </cell>
        </row>
        <row r="1003">
          <cell r="G1003">
            <v>129023190</v>
          </cell>
          <cell r="H1003" t="str">
            <v>Zweckgebundene Einnahmen vom Bund für konsumtive Zwecke</v>
          </cell>
          <cell r="I1003">
            <v>332</v>
          </cell>
          <cell r="K1003">
            <v>0</v>
          </cell>
          <cell r="L1003">
            <v>0</v>
          </cell>
          <cell r="M1003">
            <v>71825</v>
          </cell>
          <cell r="R1003">
            <v>0</v>
          </cell>
          <cell r="S1003">
            <v>0</v>
          </cell>
          <cell r="T1003">
            <v>0</v>
          </cell>
          <cell r="U1003">
            <v>0</v>
          </cell>
          <cell r="V1003">
            <v>0</v>
          </cell>
          <cell r="X1003">
            <v>0</v>
          </cell>
          <cell r="Y1003">
            <v>0</v>
          </cell>
          <cell r="Z1003">
            <v>0</v>
          </cell>
          <cell r="AA1003">
            <v>0</v>
          </cell>
        </row>
        <row r="1004">
          <cell r="G1004">
            <v>129027292</v>
          </cell>
          <cell r="H1004" t="str">
            <v>Zuschüsse der EU aus dem ESF für konsumtive Zwecke (Förderperiode 2007-2013)</v>
          </cell>
          <cell r="I1004">
            <v>332</v>
          </cell>
          <cell r="J1004">
            <v>408882.16</v>
          </cell>
          <cell r="K1004">
            <v>0</v>
          </cell>
          <cell r="L1004">
            <v>1261000</v>
          </cell>
          <cell r="M1004">
            <v>2118298.81</v>
          </cell>
          <cell r="P1004" t="str">
            <v xml:space="preserve"> </v>
          </cell>
          <cell r="R1004">
            <v>1266000</v>
          </cell>
          <cell r="S1004">
            <v>1261000</v>
          </cell>
          <cell r="T1004">
            <v>1261000</v>
          </cell>
          <cell r="U1004">
            <v>1261000</v>
          </cell>
          <cell r="V1004">
            <v>1261000</v>
          </cell>
          <cell r="X1004">
            <v>1261000</v>
          </cell>
          <cell r="Y1004">
            <v>465000</v>
          </cell>
          <cell r="Z1004">
            <v>465000</v>
          </cell>
          <cell r="AA1004">
            <v>465000</v>
          </cell>
        </row>
        <row r="1005">
          <cell r="G1005">
            <v>129027293</v>
          </cell>
          <cell r="H1005" t="str">
            <v>Zuschüsse der EU aus dem ESF für konsumtive Zwecke (Förderperiode 2014-2020)</v>
          </cell>
          <cell r="K1005">
            <v>0</v>
          </cell>
          <cell r="L1005">
            <v>0</v>
          </cell>
          <cell r="M1005">
            <v>0</v>
          </cell>
          <cell r="P1005" t="str">
            <v xml:space="preserve"> </v>
          </cell>
          <cell r="R1005">
            <v>0</v>
          </cell>
          <cell r="T1005">
            <v>0</v>
          </cell>
          <cell r="U1005">
            <v>0</v>
          </cell>
          <cell r="V1005">
            <v>0</v>
          </cell>
          <cell r="Y1005">
            <v>0</v>
          </cell>
          <cell r="Z1005">
            <v>0</v>
          </cell>
          <cell r="AA1005">
            <v>0</v>
          </cell>
        </row>
        <row r="1006">
          <cell r="G1006">
            <v>129027297</v>
          </cell>
          <cell r="H1006" t="str">
            <v>Zuschüsse der EU aus dem EFRE für konsumtive Zwecke (Förderperiode 2007-2013)</v>
          </cell>
          <cell r="I1006">
            <v>332</v>
          </cell>
          <cell r="J1006">
            <v>0</v>
          </cell>
          <cell r="K1006">
            <v>1621163.82</v>
          </cell>
          <cell r="L1006">
            <v>560000</v>
          </cell>
          <cell r="M1006">
            <v>505266.25</v>
          </cell>
          <cell r="P1006" t="str">
            <v xml:space="preserve"> </v>
          </cell>
          <cell r="R1006">
            <v>450000</v>
          </cell>
          <cell r="S1006">
            <v>300000</v>
          </cell>
          <cell r="T1006">
            <v>476000</v>
          </cell>
          <cell r="U1006">
            <v>476000</v>
          </cell>
          <cell r="V1006">
            <v>476000</v>
          </cell>
          <cell r="X1006">
            <v>300000</v>
          </cell>
          <cell r="Y1006">
            <v>371000</v>
          </cell>
          <cell r="Z1006">
            <v>371000</v>
          </cell>
          <cell r="AA1006">
            <v>371000</v>
          </cell>
        </row>
        <row r="1007">
          <cell r="G1007">
            <v>129027298</v>
          </cell>
          <cell r="H1007" t="str">
            <v>Zuschüsse der EU aus dem EFRE für konsumtive Zwecke (Förderperiode 2014-2020)</v>
          </cell>
          <cell r="K1007">
            <v>0</v>
          </cell>
          <cell r="L1007">
            <v>0</v>
          </cell>
          <cell r="M1007">
            <v>0</v>
          </cell>
          <cell r="R1007">
            <v>0</v>
          </cell>
          <cell r="T1007">
            <v>0</v>
          </cell>
          <cell r="U1007">
            <v>0</v>
          </cell>
          <cell r="V1007">
            <v>0</v>
          </cell>
          <cell r="Y1007">
            <v>0</v>
          </cell>
          <cell r="Z1007">
            <v>0</v>
          </cell>
          <cell r="AA1007">
            <v>0</v>
          </cell>
        </row>
        <row r="1008">
          <cell r="G1008">
            <v>129034697</v>
          </cell>
          <cell r="H1008" t="str">
            <v>Zuschüsse der EU aus dem EFRE für Investitionen (Förderperiode 2007-2013)</v>
          </cell>
          <cell r="I1008">
            <v>332</v>
          </cell>
          <cell r="J1008">
            <v>0</v>
          </cell>
          <cell r="K1008">
            <v>9281796.9299999997</v>
          </cell>
          <cell r="L1008">
            <v>14790000</v>
          </cell>
          <cell r="M1008">
            <v>18575679.420000002</v>
          </cell>
          <cell r="P1008" t="str">
            <v xml:space="preserve"> </v>
          </cell>
          <cell r="R1008">
            <v>9266000</v>
          </cell>
          <cell r="S1008">
            <v>9873000</v>
          </cell>
          <cell r="T1008">
            <v>9873000</v>
          </cell>
          <cell r="U1008">
            <v>9873000</v>
          </cell>
          <cell r="V1008">
            <v>9873000</v>
          </cell>
          <cell r="X1008">
            <v>9402000</v>
          </cell>
          <cell r="Y1008">
            <v>9402000</v>
          </cell>
          <cell r="Z1008">
            <v>9402000</v>
          </cell>
          <cell r="AA1008">
            <v>9402000</v>
          </cell>
        </row>
        <row r="1009">
          <cell r="G1009">
            <v>129034698</v>
          </cell>
          <cell r="H1009" t="str">
            <v>Zuschüsse der EU aus dem EFRE für Investitionen (Förderperiode 2014-2020)</v>
          </cell>
          <cell r="K1009">
            <v>0</v>
          </cell>
          <cell r="L1009">
            <v>0</v>
          </cell>
          <cell r="M1009">
            <v>0</v>
          </cell>
          <cell r="R1009">
            <v>0</v>
          </cell>
          <cell r="T1009">
            <v>0</v>
          </cell>
          <cell r="U1009">
            <v>0</v>
          </cell>
          <cell r="V1009">
            <v>0</v>
          </cell>
          <cell r="Y1009">
            <v>0</v>
          </cell>
          <cell r="Z1009">
            <v>0</v>
          </cell>
          <cell r="AA1009">
            <v>0</v>
          </cell>
        </row>
        <row r="1010">
          <cell r="G1010">
            <v>129038103</v>
          </cell>
          <cell r="H1010" t="str">
            <v>Verrechnungen von kommunalen Anteilen an Infrastrukturmaßnahmen im Rahmen der Europäischen Förderung</v>
          </cell>
          <cell r="I1010">
            <v>890</v>
          </cell>
          <cell r="J1010">
            <v>872634.15</v>
          </cell>
          <cell r="K1010">
            <v>2504548.0699999998</v>
          </cell>
          <cell r="L1010">
            <v>4727000</v>
          </cell>
          <cell r="M1010">
            <v>2957805.05</v>
          </cell>
          <cell r="P1010" t="str">
            <v xml:space="preserve"> </v>
          </cell>
          <cell r="R1010">
            <v>3607000</v>
          </cell>
          <cell r="S1010">
            <v>6066000</v>
          </cell>
          <cell r="T1010">
            <v>6666000</v>
          </cell>
          <cell r="U1010">
            <v>6666000</v>
          </cell>
          <cell r="V1010">
            <v>6666000</v>
          </cell>
          <cell r="X1010">
            <v>6324000</v>
          </cell>
          <cell r="Y1010">
            <v>8424000</v>
          </cell>
          <cell r="Z1010">
            <v>8424000</v>
          </cell>
          <cell r="AA1010">
            <v>8424000</v>
          </cell>
        </row>
        <row r="1011">
          <cell r="G1011">
            <v>129038104</v>
          </cell>
          <cell r="H1011" t="str">
            <v>Verrechnungen von kommunalen Anteilen an Infrastrukturmaßnahmen im Rahmen der Europäischen Förderung</v>
          </cell>
          <cell r="K1011">
            <v>0</v>
          </cell>
          <cell r="L1011">
            <v>0</v>
          </cell>
          <cell r="M1011">
            <v>0</v>
          </cell>
          <cell r="R1011">
            <v>0</v>
          </cell>
          <cell r="T1011">
            <v>0</v>
          </cell>
          <cell r="U1011">
            <v>0</v>
          </cell>
          <cell r="V1011">
            <v>0</v>
          </cell>
          <cell r="Y1011">
            <v>0</v>
          </cell>
          <cell r="Z1011">
            <v>0</v>
          </cell>
          <cell r="AA1011">
            <v>0</v>
          </cell>
        </row>
        <row r="1012">
          <cell r="G1012">
            <v>129051101</v>
          </cell>
          <cell r="H1012" t="str">
            <v>Geschäftsbedarf</v>
          </cell>
          <cell r="I1012">
            <v>11</v>
          </cell>
          <cell r="J1012">
            <v>15156.03</v>
          </cell>
          <cell r="K1012">
            <v>13655.33</v>
          </cell>
          <cell r="L1012">
            <v>18300</v>
          </cell>
          <cell r="M1012">
            <v>27613.38</v>
          </cell>
          <cell r="P1012" t="str">
            <v xml:space="preserve"> </v>
          </cell>
          <cell r="R1012">
            <v>23600</v>
          </cell>
          <cell r="S1012">
            <v>23600</v>
          </cell>
          <cell r="T1012">
            <v>27100</v>
          </cell>
          <cell r="U1012">
            <v>23600</v>
          </cell>
          <cell r="V1012">
            <v>23600</v>
          </cell>
          <cell r="X1012">
            <v>23600</v>
          </cell>
          <cell r="Y1012">
            <v>27100</v>
          </cell>
          <cell r="Z1012">
            <v>23600</v>
          </cell>
          <cell r="AA1012">
            <v>23600</v>
          </cell>
        </row>
        <row r="1013">
          <cell r="G1013">
            <v>129051140</v>
          </cell>
          <cell r="H1013" t="str">
            <v>Geräte, Ausstattungs- und Ausrüstungsgegenstände</v>
          </cell>
          <cell r="I1013">
            <v>11</v>
          </cell>
          <cell r="J1013">
            <v>10564.6</v>
          </cell>
          <cell r="K1013">
            <v>14550.85</v>
          </cell>
          <cell r="L1013">
            <v>20000</v>
          </cell>
          <cell r="M1013">
            <v>21729.21</v>
          </cell>
          <cell r="P1013" t="str">
            <v xml:space="preserve"> </v>
          </cell>
          <cell r="R1013">
            <v>28500</v>
          </cell>
          <cell r="S1013">
            <v>28500</v>
          </cell>
          <cell r="T1013">
            <v>32000</v>
          </cell>
          <cell r="U1013">
            <v>28500</v>
          </cell>
          <cell r="V1013">
            <v>28500</v>
          </cell>
          <cell r="X1013">
            <v>28500</v>
          </cell>
          <cell r="Y1013">
            <v>32000</v>
          </cell>
          <cell r="Z1013">
            <v>28500</v>
          </cell>
          <cell r="AA1013">
            <v>28500</v>
          </cell>
        </row>
        <row r="1014">
          <cell r="G1014">
            <v>129051403</v>
          </cell>
          <cell r="H1014" t="str">
            <v>Ausgaben für die Haltung von Fahrzeugen</v>
          </cell>
          <cell r="I1014">
            <v>331</v>
          </cell>
          <cell r="J1014">
            <v>2147.5</v>
          </cell>
          <cell r="K1014">
            <v>2625.23</v>
          </cell>
          <cell r="L1014">
            <v>2500</v>
          </cell>
          <cell r="M1014">
            <v>5705.65</v>
          </cell>
          <cell r="P1014" t="str">
            <v xml:space="preserve"> </v>
          </cell>
          <cell r="R1014">
            <v>5100</v>
          </cell>
          <cell r="S1014">
            <v>5100</v>
          </cell>
          <cell r="T1014">
            <v>6000</v>
          </cell>
          <cell r="U1014">
            <v>5100</v>
          </cell>
          <cell r="V1014">
            <v>5100</v>
          </cell>
          <cell r="X1014">
            <v>5100</v>
          </cell>
          <cell r="Y1014">
            <v>6000</v>
          </cell>
          <cell r="Z1014">
            <v>5100</v>
          </cell>
          <cell r="AA1014">
            <v>5100</v>
          </cell>
        </row>
        <row r="1015">
          <cell r="G1015">
            <v>129051408</v>
          </cell>
          <cell r="H1015" t="str">
            <v xml:space="preserve">Dienst- und Schutzkleidung                                                       </v>
          </cell>
          <cell r="I1015">
            <v>331</v>
          </cell>
          <cell r="K1015">
            <v>0</v>
          </cell>
          <cell r="L1015">
            <v>0</v>
          </cell>
          <cell r="M1015">
            <v>492.35</v>
          </cell>
          <cell r="P1015" t="str">
            <v xml:space="preserve"> </v>
          </cell>
          <cell r="R1015">
            <v>500</v>
          </cell>
          <cell r="S1015">
            <v>500</v>
          </cell>
          <cell r="T1015">
            <v>2000</v>
          </cell>
          <cell r="U1015">
            <v>1000</v>
          </cell>
          <cell r="V1015">
            <v>1000</v>
          </cell>
          <cell r="X1015">
            <v>500</v>
          </cell>
          <cell r="Y1015">
            <v>2000</v>
          </cell>
          <cell r="Z1015">
            <v>1000</v>
          </cell>
          <cell r="AA1015">
            <v>1000</v>
          </cell>
        </row>
        <row r="1016">
          <cell r="G1016">
            <v>129051479</v>
          </cell>
          <cell r="H1016" t="str">
            <v xml:space="preserve">Allgemeine Verbrauchsmittel                               </v>
          </cell>
          <cell r="I1016">
            <v>332</v>
          </cell>
          <cell r="K1016">
            <v>0</v>
          </cell>
          <cell r="L1016">
            <v>0</v>
          </cell>
          <cell r="M1016">
            <v>0</v>
          </cell>
          <cell r="P1016" t="str">
            <v xml:space="preserve"> </v>
          </cell>
          <cell r="R1016">
            <v>1000</v>
          </cell>
          <cell r="S1016">
            <v>1000</v>
          </cell>
          <cell r="T1016">
            <v>1000</v>
          </cell>
          <cell r="U1016">
            <v>1000</v>
          </cell>
          <cell r="V1016">
            <v>1000</v>
          </cell>
          <cell r="X1016">
            <v>1000</v>
          </cell>
          <cell r="Y1016">
            <v>1000</v>
          </cell>
          <cell r="Z1016">
            <v>1000</v>
          </cell>
          <cell r="AA1016">
            <v>1000</v>
          </cell>
        </row>
        <row r="1017">
          <cell r="G1017">
            <v>129051802</v>
          </cell>
          <cell r="H1017" t="str">
            <v>Mieten für Fahrzeuge</v>
          </cell>
          <cell r="I1017">
            <v>331</v>
          </cell>
          <cell r="J1017">
            <v>3871.87</v>
          </cell>
          <cell r="K1017">
            <v>4011.72</v>
          </cell>
          <cell r="L1017">
            <v>4000</v>
          </cell>
          <cell r="M1017">
            <v>7385.69</v>
          </cell>
          <cell r="P1017" t="str">
            <v xml:space="preserve"> </v>
          </cell>
          <cell r="R1017">
            <v>5600</v>
          </cell>
          <cell r="S1017">
            <v>5600</v>
          </cell>
          <cell r="T1017">
            <v>6000</v>
          </cell>
          <cell r="U1017">
            <v>6000</v>
          </cell>
          <cell r="V1017">
            <v>6000</v>
          </cell>
          <cell r="X1017">
            <v>5600</v>
          </cell>
          <cell r="Y1017">
            <v>6000</v>
          </cell>
          <cell r="Z1017">
            <v>6000</v>
          </cell>
          <cell r="AA1017">
            <v>6000</v>
          </cell>
        </row>
        <row r="1018">
          <cell r="G1018">
            <v>129052112</v>
          </cell>
          <cell r="H1018" t="str">
            <v>Maßnahmen zur Lärmminderung im Straßenland</v>
          </cell>
          <cell r="I1018">
            <v>332</v>
          </cell>
          <cell r="J1018">
            <v>0</v>
          </cell>
          <cell r="K1018">
            <v>0</v>
          </cell>
          <cell r="L1018">
            <v>300000</v>
          </cell>
          <cell r="M1018">
            <v>330864.15000000002</v>
          </cell>
          <cell r="P1018" t="str">
            <v xml:space="preserve"> </v>
          </cell>
          <cell r="R1018">
            <v>300000</v>
          </cell>
          <cell r="S1018">
            <v>300000</v>
          </cell>
          <cell r="T1018">
            <v>1600000</v>
          </cell>
          <cell r="U1018">
            <v>1000000</v>
          </cell>
          <cell r="V1018">
            <v>1000000</v>
          </cell>
          <cell r="W1018">
            <v>0</v>
          </cell>
          <cell r="X1018">
            <v>0</v>
          </cell>
          <cell r="Y1018">
            <v>1600000</v>
          </cell>
          <cell r="Z1018">
            <v>1000000</v>
          </cell>
          <cell r="AA1018">
            <v>1500000</v>
          </cell>
          <cell r="AB1018">
            <v>0</v>
          </cell>
        </row>
        <row r="1019">
          <cell r="G1019">
            <v>129052501</v>
          </cell>
          <cell r="H1019" t="str">
            <v>Aus- und Fortbildung</v>
          </cell>
          <cell r="I1019">
            <v>11</v>
          </cell>
          <cell r="J1019">
            <v>6860.27</v>
          </cell>
          <cell r="K1019">
            <v>1350.5</v>
          </cell>
          <cell r="L1019">
            <v>1500</v>
          </cell>
          <cell r="M1019">
            <v>6485.8</v>
          </cell>
          <cell r="P1019" t="str">
            <v xml:space="preserve"> </v>
          </cell>
          <cell r="R1019">
            <v>3900</v>
          </cell>
          <cell r="S1019">
            <v>3900</v>
          </cell>
          <cell r="T1019">
            <v>4800</v>
          </cell>
          <cell r="U1019">
            <v>4100</v>
          </cell>
          <cell r="V1019">
            <v>4100</v>
          </cell>
          <cell r="X1019">
            <v>3900</v>
          </cell>
          <cell r="Y1019">
            <v>4800</v>
          </cell>
          <cell r="Z1019">
            <v>4100</v>
          </cell>
          <cell r="AA1019">
            <v>4100</v>
          </cell>
        </row>
        <row r="1020">
          <cell r="G1020">
            <v>129052602</v>
          </cell>
          <cell r="H1020" t="str">
            <v>Sitzungsgelder, Kostenentschädigungen</v>
          </cell>
          <cell r="I1020">
            <v>332</v>
          </cell>
          <cell r="J1020">
            <v>7800</v>
          </cell>
          <cell r="K1020">
            <v>5204.08</v>
          </cell>
          <cell r="L1020">
            <v>15000</v>
          </cell>
          <cell r="M1020">
            <v>1800</v>
          </cell>
          <cell r="P1020" t="str">
            <v xml:space="preserve"> </v>
          </cell>
          <cell r="R1020">
            <v>1000</v>
          </cell>
          <cell r="S1020">
            <v>1000</v>
          </cell>
          <cell r="T1020">
            <v>0</v>
          </cell>
          <cell r="U1020">
            <v>1000</v>
          </cell>
          <cell r="V1020">
            <v>1000</v>
          </cell>
          <cell r="X1020">
            <v>1000</v>
          </cell>
          <cell r="Y1020">
            <v>0</v>
          </cell>
          <cell r="Z1020">
            <v>1000</v>
          </cell>
          <cell r="AA1020">
            <v>1000</v>
          </cell>
        </row>
        <row r="1021">
          <cell r="G1021">
            <v>129052609</v>
          </cell>
          <cell r="H1021" t="str">
            <v>Thematische Untersuchungen</v>
          </cell>
          <cell r="I1021">
            <v>332</v>
          </cell>
          <cell r="J1021">
            <v>13016.22</v>
          </cell>
          <cell r="K1021">
            <v>22174.46</v>
          </cell>
          <cell r="L1021">
            <v>20000</v>
          </cell>
          <cell r="M1021">
            <v>36726.129999999997</v>
          </cell>
          <cell r="P1021" t="str">
            <v xml:space="preserve"> </v>
          </cell>
          <cell r="R1021">
            <v>43000</v>
          </cell>
          <cell r="S1021">
            <v>23000</v>
          </cell>
          <cell r="T1021">
            <v>29000</v>
          </cell>
          <cell r="U1021">
            <v>29000</v>
          </cell>
          <cell r="V1021">
            <v>29000</v>
          </cell>
          <cell r="W1021">
            <v>0</v>
          </cell>
          <cell r="X1021">
            <v>23000</v>
          </cell>
          <cell r="Y1021">
            <v>50000</v>
          </cell>
          <cell r="Z1021">
            <v>29000</v>
          </cell>
          <cell r="AA1021">
            <v>29000</v>
          </cell>
          <cell r="AB1021">
            <v>0</v>
          </cell>
        </row>
        <row r="1022">
          <cell r="G1022">
            <v>129052610</v>
          </cell>
          <cell r="H1022" t="str">
            <v>Gutachten</v>
          </cell>
          <cell r="I1022">
            <v>331</v>
          </cell>
          <cell r="K1022">
            <v>0</v>
          </cell>
          <cell r="L1022">
            <v>0</v>
          </cell>
          <cell r="M1022">
            <v>1570.2</v>
          </cell>
          <cell r="P1022" t="str">
            <v xml:space="preserve"> </v>
          </cell>
          <cell r="R1022">
            <v>33000</v>
          </cell>
          <cell r="S1022">
            <v>33000</v>
          </cell>
          <cell r="T1022">
            <v>38000</v>
          </cell>
          <cell r="U1022">
            <v>33000</v>
          </cell>
          <cell r="V1022">
            <v>33000</v>
          </cell>
          <cell r="X1022">
            <v>33000</v>
          </cell>
          <cell r="Y1022">
            <v>38000</v>
          </cell>
          <cell r="Z1022">
            <v>33000</v>
          </cell>
          <cell r="AA1022">
            <v>33000</v>
          </cell>
        </row>
        <row r="1023">
          <cell r="G1023">
            <v>129052703</v>
          </cell>
          <cell r="H1023" t="str">
            <v>Dienstreisen</v>
          </cell>
          <cell r="I1023">
            <v>11</v>
          </cell>
          <cell r="J1023">
            <v>22825.41</v>
          </cell>
          <cell r="K1023">
            <v>19787.71</v>
          </cell>
          <cell r="L1023">
            <v>30000</v>
          </cell>
          <cell r="M1023">
            <v>32363.81</v>
          </cell>
          <cell r="P1023" t="str">
            <v xml:space="preserve"> </v>
          </cell>
          <cell r="R1023">
            <v>17500</v>
          </cell>
          <cell r="S1023">
            <v>17500</v>
          </cell>
          <cell r="T1023">
            <v>31000</v>
          </cell>
          <cell r="U1023">
            <v>17500</v>
          </cell>
          <cell r="V1023">
            <v>25000</v>
          </cell>
          <cell r="X1023">
            <v>17500</v>
          </cell>
          <cell r="Y1023">
            <v>36000</v>
          </cell>
          <cell r="Z1023">
            <v>17500</v>
          </cell>
          <cell r="AA1023">
            <v>25000</v>
          </cell>
        </row>
        <row r="1024">
          <cell r="G1024">
            <v>129053101</v>
          </cell>
          <cell r="H1024" t="str">
            <v>Veröffentlichungen und Dokumentationen im Rahmen der Öffentlichkeitsarbeit</v>
          </cell>
          <cell r="I1024">
            <v>332</v>
          </cell>
          <cell r="J1024">
            <v>6957.79</v>
          </cell>
          <cell r="K1024">
            <v>14327.6</v>
          </cell>
          <cell r="L1024">
            <v>20000</v>
          </cell>
          <cell r="M1024">
            <v>14003.65</v>
          </cell>
          <cell r="P1024" t="str">
            <v xml:space="preserve"> </v>
          </cell>
          <cell r="R1024">
            <v>20000</v>
          </cell>
          <cell r="S1024">
            <v>14474</v>
          </cell>
          <cell r="T1024">
            <v>55000</v>
          </cell>
          <cell r="U1024">
            <v>50000</v>
          </cell>
          <cell r="V1024">
            <v>50000</v>
          </cell>
          <cell r="W1024">
            <v>0</v>
          </cell>
          <cell r="X1024">
            <v>11842</v>
          </cell>
          <cell r="Y1024">
            <v>45000</v>
          </cell>
          <cell r="Z1024">
            <v>40000</v>
          </cell>
          <cell r="AA1024">
            <v>40000</v>
          </cell>
          <cell r="AB1024">
            <v>0</v>
          </cell>
        </row>
        <row r="1025">
          <cell r="G1025">
            <v>129053108</v>
          </cell>
          <cell r="R1025">
            <v>0</v>
          </cell>
          <cell r="V1025">
            <v>1000</v>
          </cell>
          <cell r="AA1025">
            <v>1000</v>
          </cell>
        </row>
        <row r="1026">
          <cell r="G1026">
            <v>129053111</v>
          </cell>
          <cell r="H1026" t="str">
            <v>Ausschreibungen, Bekanntmachungen</v>
          </cell>
          <cell r="I1026">
            <v>331</v>
          </cell>
          <cell r="J1026">
            <v>1113.8399999999999</v>
          </cell>
          <cell r="K1026">
            <v>3543.6</v>
          </cell>
          <cell r="L1026">
            <v>1000</v>
          </cell>
          <cell r="M1026">
            <v>1372.28</v>
          </cell>
          <cell r="P1026" t="str">
            <v xml:space="preserve"> </v>
          </cell>
          <cell r="R1026">
            <v>2600</v>
          </cell>
          <cell r="S1026">
            <v>2600</v>
          </cell>
          <cell r="T1026">
            <v>2000</v>
          </cell>
          <cell r="U1026">
            <v>2000</v>
          </cell>
          <cell r="V1026">
            <v>2000</v>
          </cell>
          <cell r="X1026">
            <v>2600</v>
          </cell>
          <cell r="Y1026">
            <v>2000</v>
          </cell>
          <cell r="Z1026">
            <v>2000</v>
          </cell>
          <cell r="AA1026">
            <v>2000</v>
          </cell>
        </row>
        <row r="1027">
          <cell r="G1027">
            <v>129053130</v>
          </cell>
          <cell r="H1027" t="str">
            <v>Maßnahmen zur Klimaneutralisierung von dienstlichen Flugreisen</v>
          </cell>
          <cell r="I1027">
            <v>332</v>
          </cell>
          <cell r="J1027">
            <v>0</v>
          </cell>
          <cell r="K1027">
            <v>0</v>
          </cell>
          <cell r="L1027">
            <v>40000</v>
          </cell>
          <cell r="M1027">
            <v>0</v>
          </cell>
          <cell r="P1027" t="str">
            <v xml:space="preserve"> </v>
          </cell>
          <cell r="R1027">
            <v>0</v>
          </cell>
          <cell r="S1027">
            <v>0</v>
          </cell>
          <cell r="T1027">
            <v>0</v>
          </cell>
          <cell r="U1027">
            <v>0</v>
          </cell>
          <cell r="V1027">
            <v>0</v>
          </cell>
          <cell r="X1027">
            <v>0</v>
          </cell>
          <cell r="Y1027">
            <v>0</v>
          </cell>
          <cell r="Z1027">
            <v>0</v>
          </cell>
          <cell r="AA1027">
            <v>0</v>
          </cell>
        </row>
        <row r="1028">
          <cell r="G1028">
            <v>129054010</v>
          </cell>
          <cell r="H1028" t="str">
            <v>Dienstleistungen</v>
          </cell>
          <cell r="I1028">
            <v>332</v>
          </cell>
          <cell r="J1028">
            <v>618748.16000000003</v>
          </cell>
          <cell r="K1028">
            <v>526393.12</v>
          </cell>
          <cell r="L1028">
            <v>575000</v>
          </cell>
          <cell r="M1028">
            <v>542423.25</v>
          </cell>
          <cell r="P1028" t="str">
            <v xml:space="preserve"> </v>
          </cell>
          <cell r="R1028">
            <v>413000</v>
          </cell>
          <cell r="S1028">
            <v>352800</v>
          </cell>
          <cell r="T1028">
            <v>1091800</v>
          </cell>
          <cell r="U1028">
            <v>1000000</v>
          </cell>
          <cell r="V1028">
            <v>1000000</v>
          </cell>
          <cell r="W1028">
            <v>300000</v>
          </cell>
          <cell r="X1028">
            <v>357300</v>
          </cell>
          <cell r="Y1028">
            <v>956800</v>
          </cell>
          <cell r="Z1028">
            <v>890000</v>
          </cell>
          <cell r="AA1028">
            <v>890000</v>
          </cell>
          <cell r="AB1028">
            <v>300000</v>
          </cell>
        </row>
        <row r="1029">
          <cell r="G1029" t="e">
            <v>#VALUE!</v>
          </cell>
        </row>
        <row r="1030">
          <cell r="G1030">
            <v>129054012</v>
          </cell>
          <cell r="H1030" t="str">
            <v>Ersatzvornahmen</v>
          </cell>
          <cell r="I1030">
            <v>331</v>
          </cell>
          <cell r="K1030">
            <v>0</v>
          </cell>
          <cell r="L1030">
            <v>0</v>
          </cell>
          <cell r="M1030">
            <v>76244.97</v>
          </cell>
          <cell r="P1030" t="str">
            <v xml:space="preserve"> </v>
          </cell>
          <cell r="R1030">
            <v>5000</v>
          </cell>
          <cell r="S1030">
            <v>5000</v>
          </cell>
          <cell r="T1030">
            <v>50000</v>
          </cell>
          <cell r="U1030">
            <v>5000</v>
          </cell>
          <cell r="V1030">
            <v>50000</v>
          </cell>
          <cell r="X1030">
            <v>5000</v>
          </cell>
          <cell r="Y1030">
            <v>50000</v>
          </cell>
          <cell r="Z1030">
            <v>5000</v>
          </cell>
          <cell r="AA1030">
            <v>50000</v>
          </cell>
        </row>
        <row r="1031">
          <cell r="G1031">
            <v>129054016</v>
          </cell>
          <cell r="H1031" t="str">
            <v>Ermittlung von Boden- und Grundwasserverunreinigungen</v>
          </cell>
          <cell r="I1031">
            <v>332</v>
          </cell>
          <cell r="J1031">
            <v>165589.71</v>
          </cell>
          <cell r="K1031">
            <v>170187.99</v>
          </cell>
          <cell r="L1031">
            <v>150000</v>
          </cell>
          <cell r="M1031">
            <v>0</v>
          </cell>
          <cell r="P1031" t="str">
            <v xml:space="preserve"> </v>
          </cell>
          <cell r="R1031">
            <v>0</v>
          </cell>
          <cell r="S1031">
            <v>0</v>
          </cell>
          <cell r="T1031">
            <v>0</v>
          </cell>
          <cell r="U1031">
            <v>0</v>
          </cell>
          <cell r="V1031">
            <v>0</v>
          </cell>
          <cell r="X1031">
            <v>0</v>
          </cell>
          <cell r="Y1031">
            <v>0</v>
          </cell>
          <cell r="Z1031">
            <v>0</v>
          </cell>
          <cell r="AA1031">
            <v>0</v>
          </cell>
        </row>
        <row r="1032">
          <cell r="G1032">
            <v>129054018</v>
          </cell>
          <cell r="H1032" t="str">
            <v>Sachmittel für die Durchführung des Freiwilligen Ökologischen Jahres</v>
          </cell>
          <cell r="I1032">
            <v>332</v>
          </cell>
          <cell r="J1032">
            <v>4579.3</v>
          </cell>
          <cell r="K1032">
            <v>5648.44</v>
          </cell>
          <cell r="L1032">
            <v>7500</v>
          </cell>
          <cell r="M1032">
            <v>5412.08</v>
          </cell>
          <cell r="P1032" t="str">
            <v xml:space="preserve"> </v>
          </cell>
          <cell r="R1032">
            <v>12500</v>
          </cell>
          <cell r="S1032">
            <v>7500</v>
          </cell>
          <cell r="T1032">
            <v>7500</v>
          </cell>
          <cell r="U1032">
            <v>7500</v>
          </cell>
          <cell r="V1032">
            <v>7500</v>
          </cell>
          <cell r="W1032">
            <v>0</v>
          </cell>
          <cell r="X1032">
            <v>7500</v>
          </cell>
          <cell r="Y1032">
            <v>7500</v>
          </cell>
          <cell r="Z1032">
            <v>7500</v>
          </cell>
          <cell r="AA1032">
            <v>7500</v>
          </cell>
          <cell r="AB1032">
            <v>0</v>
          </cell>
        </row>
        <row r="1033">
          <cell r="G1033">
            <v>129054031</v>
          </cell>
          <cell r="H1033" t="str">
            <v>Beseitigung von Bodenverunreinigungen</v>
          </cell>
          <cell r="I1033">
            <v>332</v>
          </cell>
          <cell r="J1033">
            <v>5349162.49</v>
          </cell>
          <cell r="K1033">
            <v>7637744.2599999998</v>
          </cell>
          <cell r="L1033">
            <v>6500000</v>
          </cell>
          <cell r="M1033">
            <v>0</v>
          </cell>
          <cell r="P1033" t="str">
            <v xml:space="preserve"> </v>
          </cell>
          <cell r="R1033">
            <v>0</v>
          </cell>
          <cell r="S1033">
            <v>0</v>
          </cell>
          <cell r="T1033">
            <v>0</v>
          </cell>
          <cell r="U1033">
            <v>0</v>
          </cell>
          <cell r="V1033">
            <v>0</v>
          </cell>
          <cell r="X1033">
            <v>0</v>
          </cell>
          <cell r="Y1033">
            <v>0</v>
          </cell>
          <cell r="Z1033">
            <v>0</v>
          </cell>
          <cell r="AA1033">
            <v>0</v>
          </cell>
        </row>
        <row r="1034">
          <cell r="G1034">
            <v>129054053</v>
          </cell>
          <cell r="H1034" t="str">
            <v>Veranstaltungen</v>
          </cell>
          <cell r="I1034">
            <v>331</v>
          </cell>
          <cell r="J1034">
            <v>0</v>
          </cell>
          <cell r="K1034">
            <v>0</v>
          </cell>
          <cell r="L1034">
            <v>0</v>
          </cell>
          <cell r="M1034">
            <v>0</v>
          </cell>
          <cell r="P1034" t="str">
            <v xml:space="preserve"> </v>
          </cell>
          <cell r="R1034">
            <v>1000</v>
          </cell>
          <cell r="S1034">
            <v>0</v>
          </cell>
          <cell r="T1034">
            <v>0</v>
          </cell>
          <cell r="U1034">
            <v>0</v>
          </cell>
          <cell r="V1034">
            <v>0</v>
          </cell>
          <cell r="W1034">
            <v>0</v>
          </cell>
          <cell r="X1034">
            <v>0</v>
          </cell>
          <cell r="Y1034">
            <v>9000</v>
          </cell>
          <cell r="Z1034">
            <v>9000</v>
          </cell>
          <cell r="AA1034">
            <v>9000</v>
          </cell>
          <cell r="AB1034">
            <v>110000</v>
          </cell>
        </row>
        <row r="1035">
          <cell r="G1035">
            <v>129054079</v>
          </cell>
          <cell r="H1035" t="str">
            <v>Verschiedene Ausgaben</v>
          </cell>
          <cell r="I1035">
            <v>332</v>
          </cell>
          <cell r="J1035">
            <v>127.38</v>
          </cell>
          <cell r="K1035">
            <v>257.52999999999997</v>
          </cell>
          <cell r="L1035">
            <v>2500</v>
          </cell>
          <cell r="M1035">
            <v>4558</v>
          </cell>
          <cell r="P1035" t="str">
            <v xml:space="preserve"> </v>
          </cell>
          <cell r="R1035">
            <v>2300</v>
          </cell>
          <cell r="S1035">
            <v>2300</v>
          </cell>
          <cell r="T1035">
            <v>3800</v>
          </cell>
          <cell r="U1035">
            <v>2500</v>
          </cell>
          <cell r="V1035">
            <v>2500</v>
          </cell>
          <cell r="X1035">
            <v>2300</v>
          </cell>
          <cell r="Y1035">
            <v>3800</v>
          </cell>
          <cell r="Z1035">
            <v>2500</v>
          </cell>
          <cell r="AA1035">
            <v>2500</v>
          </cell>
        </row>
        <row r="1036">
          <cell r="G1036">
            <v>129054103</v>
          </cell>
          <cell r="H1036" t="str">
            <v>Energiespar-Marketing</v>
          </cell>
          <cell r="I1036">
            <v>332</v>
          </cell>
          <cell r="J1036">
            <v>418466.73</v>
          </cell>
          <cell r="K1036">
            <v>530888.5</v>
          </cell>
          <cell r="L1036">
            <v>411000</v>
          </cell>
          <cell r="M1036">
            <v>328197.08</v>
          </cell>
          <cell r="P1036" t="str">
            <v xml:space="preserve"> </v>
          </cell>
          <cell r="R1036">
            <v>0</v>
          </cell>
          <cell r="S1036">
            <v>0</v>
          </cell>
          <cell r="T1036">
            <v>0</v>
          </cell>
          <cell r="U1036">
            <v>0</v>
          </cell>
          <cell r="V1036">
            <v>0</v>
          </cell>
          <cell r="W1036">
            <v>0</v>
          </cell>
          <cell r="X1036">
            <v>0</v>
          </cell>
          <cell r="Y1036">
            <v>0</v>
          </cell>
          <cell r="Z1036">
            <v>0</v>
          </cell>
          <cell r="AA1036">
            <v>0</v>
          </cell>
          <cell r="AB1036">
            <v>0</v>
          </cell>
        </row>
        <row r="1037">
          <cell r="G1037">
            <v>129054602</v>
          </cell>
          <cell r="H1037" t="str">
            <v>Technische Hilfe für die Durchführung von Programmen der EU</v>
          </cell>
          <cell r="I1037">
            <v>332</v>
          </cell>
          <cell r="J1037">
            <v>549623.74</v>
          </cell>
          <cell r="K1037">
            <v>482102.03</v>
          </cell>
          <cell r="L1037">
            <v>560000</v>
          </cell>
          <cell r="M1037">
            <v>458978.02</v>
          </cell>
          <cell r="P1037" t="str">
            <v xml:space="preserve"> </v>
          </cell>
          <cell r="R1037">
            <v>450000</v>
          </cell>
          <cell r="S1037">
            <v>300000</v>
          </cell>
          <cell r="T1037">
            <v>749000</v>
          </cell>
          <cell r="U1037">
            <v>749000</v>
          </cell>
          <cell r="V1037">
            <v>749000</v>
          </cell>
          <cell r="W1037">
            <v>4000000</v>
          </cell>
          <cell r="X1037">
            <v>300000</v>
          </cell>
          <cell r="Y1037">
            <v>838000</v>
          </cell>
          <cell r="Z1037">
            <v>838000</v>
          </cell>
          <cell r="AA1037">
            <v>838000</v>
          </cell>
          <cell r="AB1037">
            <v>80000</v>
          </cell>
        </row>
        <row r="1038">
          <cell r="G1038">
            <v>129054690</v>
          </cell>
          <cell r="H1038" t="str">
            <v>Sonstige sächliche Verwaltungsausgaben aus zweckgebundenen Einnahmen</v>
          </cell>
          <cell r="I1038">
            <v>332</v>
          </cell>
          <cell r="J1038">
            <v>0</v>
          </cell>
          <cell r="K1038">
            <v>752.7</v>
          </cell>
          <cell r="L1038">
            <v>0</v>
          </cell>
          <cell r="M1038">
            <v>71825</v>
          </cell>
          <cell r="P1038" t="str">
            <v xml:space="preserve"> </v>
          </cell>
          <cell r="Q1038">
            <v>1726.79</v>
          </cell>
          <cell r="R1038">
            <v>0</v>
          </cell>
          <cell r="S1038">
            <v>0</v>
          </cell>
          <cell r="T1038">
            <v>0</v>
          </cell>
          <cell r="U1038">
            <v>0</v>
          </cell>
          <cell r="V1038">
            <v>0</v>
          </cell>
          <cell r="W1038">
            <v>0</v>
          </cell>
          <cell r="X1038">
            <v>0</v>
          </cell>
          <cell r="Y1038">
            <v>0</v>
          </cell>
          <cell r="Z1038">
            <v>0</v>
          </cell>
          <cell r="AA1038">
            <v>0</v>
          </cell>
          <cell r="AB1038">
            <v>0</v>
          </cell>
        </row>
        <row r="1039">
          <cell r="G1039">
            <v>129054692</v>
          </cell>
          <cell r="H1039" t="str">
            <v>Sonstige Verwaltungsausgaben aus ESF-Mitteln (Förderperiode 2007-2013)</v>
          </cell>
          <cell r="I1039">
            <v>332</v>
          </cell>
          <cell r="J1039">
            <v>4579.29</v>
          </cell>
          <cell r="K1039">
            <v>5498.43</v>
          </cell>
          <cell r="L1039">
            <v>7500</v>
          </cell>
          <cell r="M1039">
            <v>5412.07</v>
          </cell>
          <cell r="P1039" t="str">
            <v xml:space="preserve"> </v>
          </cell>
          <cell r="R1039">
            <v>12500</v>
          </cell>
          <cell r="S1039">
            <v>7500</v>
          </cell>
          <cell r="T1039">
            <v>7500</v>
          </cell>
          <cell r="U1039">
            <v>7500</v>
          </cell>
          <cell r="V1039">
            <v>7500</v>
          </cell>
          <cell r="X1039">
            <v>7500</v>
          </cell>
          <cell r="Y1039">
            <v>7500</v>
          </cell>
          <cell r="Z1039">
            <v>7500</v>
          </cell>
          <cell r="AA1039">
            <v>7500</v>
          </cell>
        </row>
        <row r="1040">
          <cell r="G1040">
            <v>129054693</v>
          </cell>
          <cell r="H1040" t="str">
            <v>Sonstige Verwaltungsausgaben aus ESF-Mitteln (Förderperiode 2014-2020)</v>
          </cell>
          <cell r="K1040">
            <v>0</v>
          </cell>
          <cell r="L1040">
            <v>0</v>
          </cell>
          <cell r="M1040">
            <v>0</v>
          </cell>
          <cell r="P1040" t="str">
            <v xml:space="preserve"> </v>
          </cell>
          <cell r="R1040">
            <v>0</v>
          </cell>
          <cell r="T1040">
            <v>0</v>
          </cell>
          <cell r="U1040">
            <v>0</v>
          </cell>
          <cell r="V1040">
            <v>0</v>
          </cell>
          <cell r="Y1040">
            <v>0</v>
          </cell>
          <cell r="Z1040">
            <v>0</v>
          </cell>
          <cell r="AA1040">
            <v>0</v>
          </cell>
        </row>
        <row r="1041">
          <cell r="G1041">
            <v>129054697</v>
          </cell>
          <cell r="H1041" t="str">
            <v>Sonstige Verwaltungsausgaben aus EFRE-Mitteln (Förderperiode 2007-2013)</v>
          </cell>
          <cell r="I1041">
            <v>332</v>
          </cell>
          <cell r="J1041">
            <v>543526.16</v>
          </cell>
          <cell r="K1041">
            <v>476823.18</v>
          </cell>
          <cell r="L1041">
            <v>560000</v>
          </cell>
          <cell r="M1041">
            <v>450628.96</v>
          </cell>
          <cell r="P1041" t="str">
            <v xml:space="preserve"> </v>
          </cell>
          <cell r="R1041">
            <v>450000</v>
          </cell>
          <cell r="S1041">
            <v>300000</v>
          </cell>
          <cell r="T1041">
            <v>289000</v>
          </cell>
          <cell r="U1041">
            <v>289000</v>
          </cell>
          <cell r="V1041">
            <v>289000</v>
          </cell>
          <cell r="W1041">
            <v>4000000</v>
          </cell>
          <cell r="X1041">
            <v>300000</v>
          </cell>
          <cell r="Y1041">
            <v>178000</v>
          </cell>
          <cell r="Z1041">
            <v>178000</v>
          </cell>
          <cell r="AA1041">
            <v>178000</v>
          </cell>
          <cell r="AB1041">
            <v>100000</v>
          </cell>
        </row>
        <row r="1042">
          <cell r="G1042">
            <v>129054699</v>
          </cell>
          <cell r="H1042" t="str">
            <v>Sonstige Verwaltungsausgebn aus EFRE-Mitteln (Förderperiode 2014-2020)</v>
          </cell>
          <cell r="K1042">
            <v>0</v>
          </cell>
          <cell r="L1042">
            <v>0</v>
          </cell>
          <cell r="M1042">
            <v>0</v>
          </cell>
          <cell r="P1042" t="str">
            <v xml:space="preserve"> </v>
          </cell>
          <cell r="R1042">
            <v>0</v>
          </cell>
          <cell r="T1042">
            <v>0</v>
          </cell>
          <cell r="U1042">
            <v>0</v>
          </cell>
          <cell r="V1042">
            <v>0</v>
          </cell>
          <cell r="W1042">
            <v>0</v>
          </cell>
          <cell r="Y1042">
            <v>0</v>
          </cell>
          <cell r="Z1042">
            <v>0</v>
          </cell>
          <cell r="AA1042">
            <v>0</v>
          </cell>
          <cell r="AB1042">
            <v>0</v>
          </cell>
        </row>
        <row r="1043">
          <cell r="G1043">
            <v>129063101</v>
          </cell>
          <cell r="H1043" t="str">
            <v>Ersatz von Verwaltungsausgaben an den Bund</v>
          </cell>
          <cell r="I1043">
            <v>331</v>
          </cell>
          <cell r="J1043">
            <v>3138</v>
          </cell>
          <cell r="K1043">
            <v>5375.73</v>
          </cell>
          <cell r="L1043">
            <v>16000</v>
          </cell>
          <cell r="M1043">
            <v>26669.35</v>
          </cell>
          <cell r="P1043" t="str">
            <v xml:space="preserve"> </v>
          </cell>
          <cell r="R1043">
            <v>16000</v>
          </cell>
          <cell r="S1043">
            <v>16000</v>
          </cell>
          <cell r="T1043">
            <v>21500</v>
          </cell>
          <cell r="U1043">
            <v>21500</v>
          </cell>
          <cell r="V1043">
            <v>21500</v>
          </cell>
          <cell r="X1043">
            <v>16000</v>
          </cell>
          <cell r="Y1043">
            <v>21500</v>
          </cell>
          <cell r="Z1043">
            <v>21500</v>
          </cell>
          <cell r="AA1043">
            <v>21500</v>
          </cell>
          <cell r="AB1043">
            <v>0</v>
          </cell>
        </row>
        <row r="1044">
          <cell r="G1044">
            <v>129063107</v>
          </cell>
          <cell r="H1044" t="str">
            <v>Ersatz von Ausgaben an den Bund</v>
          </cell>
          <cell r="I1044">
            <v>332</v>
          </cell>
          <cell r="J1044">
            <v>877223.87</v>
          </cell>
          <cell r="K1044">
            <v>1330808.8600000001</v>
          </cell>
          <cell r="L1044">
            <v>1488000</v>
          </cell>
          <cell r="M1044">
            <v>0</v>
          </cell>
          <cell r="P1044" t="str">
            <v xml:space="preserve"> </v>
          </cell>
          <cell r="R1044">
            <v>0</v>
          </cell>
          <cell r="S1044">
            <v>0</v>
          </cell>
          <cell r="T1044">
            <v>0</v>
          </cell>
          <cell r="U1044">
            <v>0</v>
          </cell>
          <cell r="V1044">
            <v>0</v>
          </cell>
          <cell r="W1044">
            <v>0</v>
          </cell>
          <cell r="X1044">
            <v>0</v>
          </cell>
          <cell r="Y1044">
            <v>0</v>
          </cell>
          <cell r="Z1044">
            <v>0</v>
          </cell>
          <cell r="AA1044">
            <v>0</v>
          </cell>
          <cell r="AB1044">
            <v>0</v>
          </cell>
        </row>
        <row r="1045">
          <cell r="G1045">
            <v>129067101</v>
          </cell>
          <cell r="H1045" t="str">
            <v>Ersatz von Ausgaben</v>
          </cell>
          <cell r="I1045">
            <v>331</v>
          </cell>
          <cell r="J1045">
            <v>2009.55</v>
          </cell>
          <cell r="K1045">
            <v>1853.28</v>
          </cell>
          <cell r="L1045">
            <v>2000</v>
          </cell>
          <cell r="M1045">
            <v>126601.77</v>
          </cell>
          <cell r="P1045" t="str">
            <v xml:space="preserve"> </v>
          </cell>
          <cell r="R1045">
            <v>145000</v>
          </cell>
          <cell r="S1045">
            <v>137000</v>
          </cell>
          <cell r="T1045">
            <v>215000</v>
          </cell>
          <cell r="U1045">
            <v>215000</v>
          </cell>
          <cell r="V1045">
            <v>215000</v>
          </cell>
          <cell r="W1045">
            <v>0</v>
          </cell>
          <cell r="X1045">
            <v>137000</v>
          </cell>
          <cell r="Y1045">
            <v>205000</v>
          </cell>
          <cell r="Z1045">
            <v>205000</v>
          </cell>
          <cell r="AA1045">
            <v>205000</v>
          </cell>
          <cell r="AB1045">
            <v>0</v>
          </cell>
        </row>
        <row r="1046">
          <cell r="G1046">
            <v>129068302</v>
          </cell>
          <cell r="H1046" t="str">
            <v>Zuschüsse für Veröffentlichungen und Dokumentationen</v>
          </cell>
          <cell r="I1046">
            <v>332</v>
          </cell>
          <cell r="J1046">
            <v>0</v>
          </cell>
          <cell r="K1046">
            <v>0</v>
          </cell>
          <cell r="L1046">
            <v>1000</v>
          </cell>
          <cell r="M1046">
            <v>0</v>
          </cell>
          <cell r="P1046" t="str">
            <v xml:space="preserve"> </v>
          </cell>
          <cell r="R1046">
            <v>0</v>
          </cell>
          <cell r="S1046">
            <v>0</v>
          </cell>
          <cell r="T1046">
            <v>0</v>
          </cell>
          <cell r="U1046">
            <v>0</v>
          </cell>
          <cell r="V1046">
            <v>0</v>
          </cell>
          <cell r="W1046">
            <v>0</v>
          </cell>
          <cell r="X1046">
            <v>0</v>
          </cell>
          <cell r="Y1046">
            <v>0</v>
          </cell>
          <cell r="Z1046">
            <v>0</v>
          </cell>
          <cell r="AA1046">
            <v>0</v>
          </cell>
          <cell r="AB1046">
            <v>0</v>
          </cell>
        </row>
        <row r="1047">
          <cell r="G1047">
            <v>129068303</v>
          </cell>
          <cell r="H1047" t="str">
            <v>Zuschüsse für Veranstaltungen</v>
          </cell>
          <cell r="I1047">
            <v>332</v>
          </cell>
          <cell r="J1047">
            <v>61830</v>
          </cell>
          <cell r="K1047">
            <v>131475</v>
          </cell>
          <cell r="L1047">
            <v>45000</v>
          </cell>
          <cell r="M1047">
            <v>142488.94</v>
          </cell>
          <cell r="P1047" t="str">
            <v xml:space="preserve"> </v>
          </cell>
          <cell r="R1047">
            <v>0</v>
          </cell>
          <cell r="S1047">
            <v>0</v>
          </cell>
          <cell r="T1047">
            <v>0</v>
          </cell>
          <cell r="U1047">
            <v>0</v>
          </cell>
          <cell r="V1047">
            <v>0</v>
          </cell>
          <cell r="W1047">
            <v>0</v>
          </cell>
          <cell r="X1047">
            <v>0</v>
          </cell>
          <cell r="Y1047">
            <v>0</v>
          </cell>
          <cell r="Z1047">
            <v>0</v>
          </cell>
          <cell r="AA1047">
            <v>0</v>
          </cell>
          <cell r="AB1047">
            <v>0</v>
          </cell>
        </row>
        <row r="1048">
          <cell r="G1048">
            <v>129068456</v>
          </cell>
          <cell r="H1048" t="str">
            <v>Zuschüsse zur Durchführung des Freiwilligen Ökologischen Jahres</v>
          </cell>
          <cell r="I1048">
            <v>332</v>
          </cell>
          <cell r="J1048">
            <v>660824.21</v>
          </cell>
          <cell r="K1048">
            <v>630403.82999999996</v>
          </cell>
          <cell r="L1048">
            <v>821000</v>
          </cell>
          <cell r="M1048">
            <v>639845.06000000006</v>
          </cell>
          <cell r="P1048" t="str">
            <v xml:space="preserve"> </v>
          </cell>
          <cell r="R1048">
            <v>821000</v>
          </cell>
          <cell r="S1048">
            <v>821000</v>
          </cell>
          <cell r="T1048">
            <v>821000</v>
          </cell>
          <cell r="U1048">
            <v>821000</v>
          </cell>
          <cell r="V1048">
            <v>821000</v>
          </cell>
          <cell r="W1048">
            <v>550000</v>
          </cell>
          <cell r="X1048">
            <v>821000</v>
          </cell>
          <cell r="Y1048">
            <v>821000</v>
          </cell>
          <cell r="Z1048">
            <v>821000</v>
          </cell>
          <cell r="AA1048">
            <v>821000</v>
          </cell>
          <cell r="AB1048">
            <v>550000</v>
          </cell>
        </row>
        <row r="1049">
          <cell r="G1049">
            <v>129068492</v>
          </cell>
          <cell r="H1049" t="str">
            <v>Zuschüsse an soziale oder ähnliche Einrichtungen aus ESF-Mitteln (Förderperiode 2007-2013)</v>
          </cell>
          <cell r="I1049">
            <v>332</v>
          </cell>
          <cell r="J1049">
            <v>1161071.52</v>
          </cell>
          <cell r="K1049">
            <v>1139945.79</v>
          </cell>
          <cell r="L1049">
            <v>1253000</v>
          </cell>
          <cell r="M1049">
            <v>1165325.72</v>
          </cell>
          <cell r="P1049" t="str">
            <v xml:space="preserve"> </v>
          </cell>
          <cell r="R1049">
            <v>1253000</v>
          </cell>
          <cell r="S1049">
            <v>1253000</v>
          </cell>
          <cell r="T1049">
            <v>1253000</v>
          </cell>
          <cell r="U1049">
            <v>1253000</v>
          </cell>
          <cell r="V1049">
            <v>1253000</v>
          </cell>
          <cell r="W1049">
            <v>1522000</v>
          </cell>
          <cell r="X1049">
            <v>1253000</v>
          </cell>
          <cell r="Y1049">
            <v>457000</v>
          </cell>
          <cell r="Z1049">
            <v>457000</v>
          </cell>
          <cell r="AA1049">
            <v>457000</v>
          </cell>
          <cell r="AB1049">
            <v>1020000</v>
          </cell>
        </row>
        <row r="1050">
          <cell r="G1050">
            <v>129068493</v>
          </cell>
          <cell r="H1050" t="str">
            <v>Zuschüsse an soziale oder ähnliche Einrichtungen aus ESF-Mitteln (Förderperiode 2014-2020)</v>
          </cell>
          <cell r="K1050">
            <v>0</v>
          </cell>
          <cell r="L1050">
            <v>0</v>
          </cell>
          <cell r="M1050">
            <v>0</v>
          </cell>
          <cell r="P1050" t="str">
            <v xml:space="preserve"> </v>
          </cell>
          <cell r="R1050">
            <v>0</v>
          </cell>
          <cell r="T1050">
            <v>0</v>
          </cell>
          <cell r="U1050">
            <v>0</v>
          </cell>
          <cell r="V1050">
            <v>0</v>
          </cell>
          <cell r="W1050">
            <v>0</v>
          </cell>
          <cell r="Y1050">
            <v>0</v>
          </cell>
          <cell r="Z1050">
            <v>0</v>
          </cell>
          <cell r="AA1050">
            <v>0</v>
          </cell>
          <cell r="AB1050">
            <v>0</v>
          </cell>
        </row>
        <row r="1051">
          <cell r="G1051">
            <v>129068569</v>
          </cell>
          <cell r="H1051" t="str">
            <v>Sonstige Zuschüsse für konsumtive
Zwecke im Inland</v>
          </cell>
          <cell r="K1051">
            <v>0</v>
          </cell>
          <cell r="L1051">
            <v>0</v>
          </cell>
          <cell r="M1051">
            <v>0</v>
          </cell>
          <cell r="P1051" t="str">
            <v xml:space="preserve"> </v>
          </cell>
          <cell r="R1051">
            <v>0</v>
          </cell>
          <cell r="S1051">
            <v>0</v>
          </cell>
          <cell r="T1051">
            <v>500000</v>
          </cell>
          <cell r="U1051">
            <v>500000</v>
          </cell>
          <cell r="V1051">
            <v>500000</v>
          </cell>
          <cell r="W1051">
            <v>0</v>
          </cell>
          <cell r="Y1051">
            <v>500000</v>
          </cell>
          <cell r="Z1051">
            <v>500000</v>
          </cell>
          <cell r="AA1051">
            <v>500000</v>
          </cell>
          <cell r="AB1051">
            <v>0</v>
          </cell>
        </row>
        <row r="1052">
          <cell r="G1052">
            <v>129068579</v>
          </cell>
          <cell r="H1052" t="str">
            <v>Mitgliedsbeiträge</v>
          </cell>
          <cell r="I1052">
            <v>332</v>
          </cell>
          <cell r="J1052">
            <v>22870</v>
          </cell>
          <cell r="K1052">
            <v>22930</v>
          </cell>
          <cell r="L1052">
            <v>23000</v>
          </cell>
          <cell r="M1052">
            <v>22870</v>
          </cell>
          <cell r="P1052" t="str">
            <v xml:space="preserve"> </v>
          </cell>
          <cell r="R1052">
            <v>0</v>
          </cell>
          <cell r="S1052">
            <v>0</v>
          </cell>
          <cell r="T1052">
            <v>0</v>
          </cell>
          <cell r="U1052">
            <v>0</v>
          </cell>
          <cell r="V1052">
            <v>0</v>
          </cell>
          <cell r="W1052">
            <v>0</v>
          </cell>
          <cell r="X1052">
            <v>0</v>
          </cell>
          <cell r="Y1052">
            <v>0</v>
          </cell>
          <cell r="Z1052">
            <v>0</v>
          </cell>
          <cell r="AA1052">
            <v>0</v>
          </cell>
          <cell r="AB1052">
            <v>0</v>
          </cell>
        </row>
        <row r="1053">
          <cell r="G1053">
            <v>129072310</v>
          </cell>
          <cell r="H1053" t="str">
            <v>Neu- und Ersatzbau von Grundwasserbeobachtungsrohren</v>
          </cell>
          <cell r="I1053">
            <v>332</v>
          </cell>
          <cell r="J1053">
            <v>76719.509999999995</v>
          </cell>
          <cell r="K1053">
            <v>99949.6</v>
          </cell>
          <cell r="L1053">
            <v>100000</v>
          </cell>
          <cell r="M1053">
            <v>0</v>
          </cell>
          <cell r="P1053" t="str">
            <v xml:space="preserve"> </v>
          </cell>
          <cell r="R1053">
            <v>0</v>
          </cell>
          <cell r="S1053">
            <v>0</v>
          </cell>
          <cell r="T1053">
            <v>0</v>
          </cell>
          <cell r="U1053">
            <v>0</v>
          </cell>
          <cell r="V1053">
            <v>0</v>
          </cell>
          <cell r="W1053">
            <v>0</v>
          </cell>
          <cell r="X1053">
            <v>0</v>
          </cell>
          <cell r="Y1053">
            <v>0</v>
          </cell>
          <cell r="Z1053">
            <v>0</v>
          </cell>
          <cell r="AA1053">
            <v>0</v>
          </cell>
          <cell r="AB1053">
            <v>0</v>
          </cell>
          <cell r="AC1053">
            <v>0</v>
          </cell>
        </row>
        <row r="1054">
          <cell r="G1054">
            <v>129081279</v>
          </cell>
          <cell r="H1054" t="str">
            <v>Geräte, technische Einrichtungen, Ausstattungen</v>
          </cell>
          <cell r="I1054">
            <v>332</v>
          </cell>
          <cell r="J1054">
            <v>15036.2</v>
          </cell>
          <cell r="K1054">
            <v>19516.900000000001</v>
          </cell>
          <cell r="L1054">
            <v>10000</v>
          </cell>
          <cell r="M1054">
            <v>15189.79</v>
          </cell>
          <cell r="P1054" t="str">
            <v xml:space="preserve"> </v>
          </cell>
          <cell r="R1054">
            <v>18000</v>
          </cell>
          <cell r="S1054">
            <v>18000</v>
          </cell>
          <cell r="T1054">
            <v>35000</v>
          </cell>
          <cell r="U1054">
            <v>30000</v>
          </cell>
          <cell r="V1054">
            <v>30000</v>
          </cell>
          <cell r="W1054">
            <v>0</v>
          </cell>
          <cell r="X1054">
            <v>18000</v>
          </cell>
          <cell r="Y1054">
            <v>23000</v>
          </cell>
          <cell r="Z1054">
            <v>30000</v>
          </cell>
          <cell r="AA1054">
            <v>30000</v>
          </cell>
          <cell r="AB1054">
            <v>0</v>
          </cell>
          <cell r="AC1054">
            <v>18000</v>
          </cell>
        </row>
        <row r="1055">
          <cell r="G1055">
            <v>129088308</v>
          </cell>
          <cell r="H1055" t="str">
            <v>Infrastrukturmaßnahmen im Rahmen des Umweltentlastungsprogramms II</v>
          </cell>
          <cell r="I1055">
            <v>332</v>
          </cell>
          <cell r="J1055">
            <v>9166036.5</v>
          </cell>
          <cell r="K1055">
            <v>7786935.4800000014</v>
          </cell>
          <cell r="L1055">
            <v>17814000</v>
          </cell>
          <cell r="M1055">
            <v>13751618.640000001</v>
          </cell>
          <cell r="P1055" t="str">
            <v xml:space="preserve"> </v>
          </cell>
          <cell r="Q1055">
            <v>0</v>
          </cell>
          <cell r="R1055">
            <v>11672000</v>
          </cell>
          <cell r="S1055">
            <v>15301000</v>
          </cell>
          <cell r="T1055">
            <v>16911000</v>
          </cell>
          <cell r="U1055">
            <v>16911000</v>
          </cell>
          <cell r="V1055">
            <v>16911000</v>
          </cell>
          <cell r="W1055">
            <v>36930000</v>
          </cell>
          <cell r="X1055">
            <v>15024000</v>
          </cell>
          <cell r="Y1055">
            <v>20274000</v>
          </cell>
          <cell r="Z1055">
            <v>20274000</v>
          </cell>
          <cell r="AA1055">
            <v>20274000</v>
          </cell>
          <cell r="AB1055">
            <v>37000000</v>
          </cell>
          <cell r="AC1055">
            <v>15000000</v>
          </cell>
        </row>
        <row r="1056">
          <cell r="G1056">
            <v>129088309</v>
          </cell>
          <cell r="H1056" t="str">
            <v>Infrastrukturmaßnahmen im Rahmen des Umweltentlastungsprogramms II</v>
          </cell>
          <cell r="K1056">
            <v>0</v>
          </cell>
          <cell r="L1056">
            <v>0</v>
          </cell>
          <cell r="M1056">
            <v>0</v>
          </cell>
          <cell r="P1056" t="str">
            <v xml:space="preserve"> </v>
          </cell>
          <cell r="R1056">
            <v>0</v>
          </cell>
          <cell r="T1056">
            <v>0</v>
          </cell>
          <cell r="U1056">
            <v>0</v>
          </cell>
          <cell r="V1056">
            <v>0</v>
          </cell>
          <cell r="W1056">
            <v>0</v>
          </cell>
          <cell r="Y1056">
            <v>0</v>
          </cell>
          <cell r="Z1056">
            <v>0</v>
          </cell>
          <cell r="AA1056">
            <v>0</v>
          </cell>
          <cell r="AB1056">
            <v>0</v>
          </cell>
        </row>
        <row r="1057">
          <cell r="G1057">
            <v>129089220</v>
          </cell>
          <cell r="H1057" t="str">
            <v>Zuschüsse an private Unternehmen im Rahmen des Umweltentlastungsprogramms II</v>
          </cell>
          <cell r="I1057">
            <v>332</v>
          </cell>
          <cell r="J1057">
            <v>15753182</v>
          </cell>
          <cell r="K1057">
            <v>6678889.0800000001</v>
          </cell>
          <cell r="L1057">
            <v>9990000</v>
          </cell>
          <cell r="M1057">
            <v>14000389.060000001</v>
          </cell>
          <cell r="P1057" t="str">
            <v xml:space="preserve"> </v>
          </cell>
          <cell r="R1057">
            <v>5878000</v>
          </cell>
          <cell r="S1057">
            <v>5446000</v>
          </cell>
          <cell r="T1057">
            <v>6346000</v>
          </cell>
          <cell r="U1057">
            <v>6346000</v>
          </cell>
          <cell r="V1057">
            <v>6346000</v>
          </cell>
          <cell r="W1057">
            <v>36108000</v>
          </cell>
          <cell r="X1057">
            <v>5275000</v>
          </cell>
          <cell r="Y1057">
            <v>8425000</v>
          </cell>
          <cell r="Z1057">
            <v>8425000</v>
          </cell>
          <cell r="AA1057">
            <v>8425000</v>
          </cell>
          <cell r="AB1057">
            <v>24000000</v>
          </cell>
          <cell r="AC1057">
            <v>5275000</v>
          </cell>
        </row>
        <row r="1058">
          <cell r="G1058">
            <v>129089221</v>
          </cell>
          <cell r="H1058" t="str">
            <v>Zuschüsse an private Unternehmen im Rahmen des Umweltentlastungsprogramms II</v>
          </cell>
          <cell r="K1058">
            <v>0</v>
          </cell>
          <cell r="L1058">
            <v>0</v>
          </cell>
          <cell r="M1058">
            <v>0</v>
          </cell>
          <cell r="P1058" t="str">
            <v xml:space="preserve"> </v>
          </cell>
          <cell r="R1058">
            <v>0</v>
          </cell>
          <cell r="T1058">
            <v>0</v>
          </cell>
          <cell r="U1058">
            <v>0</v>
          </cell>
          <cell r="V1058">
            <v>0</v>
          </cell>
          <cell r="W1058">
            <v>0</v>
          </cell>
          <cell r="Y1058">
            <v>0</v>
          </cell>
          <cell r="Z1058">
            <v>0</v>
          </cell>
          <cell r="AA1058">
            <v>0</v>
          </cell>
          <cell r="AB1058">
            <v>0</v>
          </cell>
        </row>
        <row r="1059">
          <cell r="G1059" t="e">
            <v>#VALUE!</v>
          </cell>
        </row>
        <row r="1060">
          <cell r="G1060" t="e">
            <v>#VALUE!</v>
          </cell>
        </row>
        <row r="1061">
          <cell r="G1061">
            <v>129151101</v>
          </cell>
          <cell r="H1061" t="str">
            <v>Geschäftsbedarf</v>
          </cell>
          <cell r="I1061">
            <v>11</v>
          </cell>
          <cell r="J1061">
            <v>0</v>
          </cell>
          <cell r="K1061">
            <v>0</v>
          </cell>
          <cell r="L1061">
            <v>0</v>
          </cell>
          <cell r="P1061" t="str">
            <v xml:space="preserve"> </v>
          </cell>
          <cell r="Q1061">
            <v>0</v>
          </cell>
          <cell r="R1061">
            <v>900</v>
          </cell>
          <cell r="S1061">
            <v>900</v>
          </cell>
          <cell r="T1061">
            <v>2000</v>
          </cell>
          <cell r="U1061">
            <v>1000</v>
          </cell>
          <cell r="V1061">
            <v>1000</v>
          </cell>
          <cell r="X1061">
            <v>900</v>
          </cell>
          <cell r="Y1061">
            <v>2000</v>
          </cell>
          <cell r="Z1061">
            <v>1000</v>
          </cell>
          <cell r="AA1061">
            <v>1000</v>
          </cell>
        </row>
        <row r="1062">
          <cell r="G1062">
            <v>129151140</v>
          </cell>
          <cell r="H1062" t="str">
            <v>Geräte, Ausstattungs- und Ausrüstungsgegenstände</v>
          </cell>
          <cell r="I1062">
            <v>11</v>
          </cell>
          <cell r="J1062">
            <v>0</v>
          </cell>
          <cell r="K1062">
            <v>0</v>
          </cell>
          <cell r="L1062">
            <v>0</v>
          </cell>
          <cell r="P1062" t="str">
            <v xml:space="preserve"> </v>
          </cell>
          <cell r="Q1062">
            <v>0</v>
          </cell>
          <cell r="R1062">
            <v>0</v>
          </cell>
          <cell r="S1062">
            <v>0</v>
          </cell>
          <cell r="T1062">
            <v>0</v>
          </cell>
          <cell r="U1062">
            <v>1000</v>
          </cell>
          <cell r="V1062">
            <v>1000</v>
          </cell>
          <cell r="X1062">
            <v>0</v>
          </cell>
          <cell r="Y1062">
            <v>0</v>
          </cell>
          <cell r="Z1062">
            <v>1000</v>
          </cell>
          <cell r="AA1062">
            <v>1000</v>
          </cell>
        </row>
        <row r="1063">
          <cell r="G1063">
            <v>129152501</v>
          </cell>
          <cell r="H1063" t="str">
            <v>Aus- und Fortbildung</v>
          </cell>
          <cell r="I1063">
            <v>11</v>
          </cell>
          <cell r="J1063">
            <v>0</v>
          </cell>
          <cell r="K1063">
            <v>0</v>
          </cell>
          <cell r="L1063">
            <v>0</v>
          </cell>
          <cell r="P1063" t="str">
            <v xml:space="preserve"> </v>
          </cell>
          <cell r="Q1063">
            <v>0</v>
          </cell>
          <cell r="R1063">
            <v>200</v>
          </cell>
          <cell r="S1063">
            <v>200</v>
          </cell>
          <cell r="T1063">
            <v>2500</v>
          </cell>
          <cell r="U1063">
            <v>1000</v>
          </cell>
          <cell r="V1063">
            <v>1000</v>
          </cell>
          <cell r="X1063">
            <v>200</v>
          </cell>
          <cell r="Y1063">
            <v>2500</v>
          </cell>
          <cell r="Z1063">
            <v>1000</v>
          </cell>
          <cell r="AA1063">
            <v>1000</v>
          </cell>
        </row>
        <row r="1064">
          <cell r="G1064">
            <v>129152602</v>
          </cell>
          <cell r="H1064" t="str">
            <v>Sitzungsgelder, Kostenentschädigungen</v>
          </cell>
          <cell r="I1064">
            <v>332</v>
          </cell>
          <cell r="J1064">
            <v>0</v>
          </cell>
          <cell r="K1064">
            <v>0</v>
          </cell>
          <cell r="L1064">
            <v>0</v>
          </cell>
          <cell r="P1064" t="str">
            <v xml:space="preserve"> </v>
          </cell>
          <cell r="Q1064">
            <v>0</v>
          </cell>
          <cell r="R1064">
            <v>14000</v>
          </cell>
          <cell r="S1064">
            <v>14000</v>
          </cell>
          <cell r="T1064">
            <v>15000</v>
          </cell>
          <cell r="U1064">
            <v>14000</v>
          </cell>
          <cell r="V1064">
            <v>14000</v>
          </cell>
          <cell r="X1064">
            <v>14000</v>
          </cell>
          <cell r="Y1064">
            <v>15000</v>
          </cell>
          <cell r="Z1064">
            <v>14000</v>
          </cell>
          <cell r="AA1064">
            <v>14000</v>
          </cell>
        </row>
        <row r="1065">
          <cell r="G1065">
            <v>129152703</v>
          </cell>
          <cell r="H1065" t="str">
            <v>Dienstreisen</v>
          </cell>
          <cell r="I1065">
            <v>11</v>
          </cell>
          <cell r="J1065">
            <v>0</v>
          </cell>
          <cell r="K1065">
            <v>0</v>
          </cell>
          <cell r="L1065">
            <v>0</v>
          </cell>
          <cell r="P1065" t="str">
            <v xml:space="preserve"> </v>
          </cell>
          <cell r="Q1065">
            <v>0</v>
          </cell>
          <cell r="R1065">
            <v>4000</v>
          </cell>
          <cell r="S1065">
            <v>4000</v>
          </cell>
          <cell r="T1065">
            <v>5000</v>
          </cell>
          <cell r="U1065">
            <v>4000</v>
          </cell>
          <cell r="V1065">
            <v>4000</v>
          </cell>
          <cell r="X1065">
            <v>4000</v>
          </cell>
          <cell r="Y1065">
            <v>5000</v>
          </cell>
          <cell r="Z1065">
            <v>4000</v>
          </cell>
          <cell r="AA1065">
            <v>4000</v>
          </cell>
        </row>
        <row r="1066">
          <cell r="G1066">
            <v>129153101</v>
          </cell>
          <cell r="H1066" t="str">
            <v>Veröffentlichungen und Dokumentationen im Rahmen der Öffentlichkeitsarbeit</v>
          </cell>
          <cell r="I1066">
            <v>332</v>
          </cell>
          <cell r="J1066">
            <v>0</v>
          </cell>
          <cell r="K1066">
            <v>0</v>
          </cell>
          <cell r="L1066">
            <v>0</v>
          </cell>
          <cell r="P1066" t="str">
            <v xml:space="preserve"> </v>
          </cell>
          <cell r="Q1066">
            <v>0</v>
          </cell>
          <cell r="R1066">
            <v>0</v>
          </cell>
          <cell r="S1066">
            <v>5526</v>
          </cell>
          <cell r="T1066">
            <v>21000</v>
          </cell>
          <cell r="U1066">
            <v>21000</v>
          </cell>
          <cell r="V1066">
            <v>21000</v>
          </cell>
          <cell r="X1066">
            <v>8158</v>
          </cell>
          <cell r="Y1066">
            <v>31000</v>
          </cell>
          <cell r="Z1066">
            <v>31000</v>
          </cell>
          <cell r="AA1066">
            <v>31000</v>
          </cell>
        </row>
        <row r="1067">
          <cell r="G1067">
            <v>129153108</v>
          </cell>
          <cell r="H1067" t="str">
            <v>Besucher/innen - Betreuung</v>
          </cell>
          <cell r="R1067">
            <v>0</v>
          </cell>
          <cell r="V1067">
            <v>1000</v>
          </cell>
          <cell r="AA1067">
            <v>1000</v>
          </cell>
        </row>
        <row r="1068">
          <cell r="G1068">
            <v>129153111</v>
          </cell>
          <cell r="H1068" t="str">
            <v>Ausschreibungen, Bekanntmachungen</v>
          </cell>
          <cell r="I1068">
            <v>331</v>
          </cell>
          <cell r="J1068">
            <v>0</v>
          </cell>
          <cell r="K1068">
            <v>0</v>
          </cell>
          <cell r="L1068">
            <v>0</v>
          </cell>
          <cell r="P1068" t="str">
            <v xml:space="preserve"> </v>
          </cell>
          <cell r="Q1068">
            <v>0</v>
          </cell>
          <cell r="R1068">
            <v>0</v>
          </cell>
          <cell r="S1068">
            <v>0</v>
          </cell>
          <cell r="T1068">
            <v>0</v>
          </cell>
          <cell r="U1068">
            <v>1000</v>
          </cell>
          <cell r="V1068">
            <v>1000</v>
          </cell>
          <cell r="X1068">
            <v>0</v>
          </cell>
          <cell r="Y1068">
            <v>0</v>
          </cell>
          <cell r="Z1068">
            <v>1000</v>
          </cell>
          <cell r="AA1068">
            <v>1000</v>
          </cell>
        </row>
        <row r="1069">
          <cell r="G1069">
            <v>129153130</v>
          </cell>
          <cell r="H1069" t="str">
            <v>Maßnahmen zur Klimaneutralisierung von dienstlichen Flugreisen</v>
          </cell>
          <cell r="I1069">
            <v>332</v>
          </cell>
          <cell r="J1069">
            <v>0</v>
          </cell>
          <cell r="K1069">
            <v>0</v>
          </cell>
          <cell r="L1069">
            <v>0</v>
          </cell>
          <cell r="P1069" t="str">
            <v xml:space="preserve"> </v>
          </cell>
          <cell r="Q1069">
            <v>0</v>
          </cell>
          <cell r="R1069">
            <v>40000</v>
          </cell>
          <cell r="S1069">
            <v>40000</v>
          </cell>
          <cell r="T1069">
            <v>0</v>
          </cell>
          <cell r="U1069">
            <v>0</v>
          </cell>
          <cell r="V1069">
            <v>0</v>
          </cell>
          <cell r="X1069">
            <v>40000</v>
          </cell>
          <cell r="Y1069">
            <v>0</v>
          </cell>
          <cell r="Z1069">
            <v>0</v>
          </cell>
          <cell r="AA1069">
            <v>0</v>
          </cell>
        </row>
        <row r="1070">
          <cell r="G1070">
            <v>129154010</v>
          </cell>
          <cell r="H1070" t="str">
            <v>Dienstleistungen</v>
          </cell>
          <cell r="I1070">
            <v>332</v>
          </cell>
          <cell r="J1070">
            <v>0</v>
          </cell>
          <cell r="K1070">
            <v>0</v>
          </cell>
          <cell r="L1070">
            <v>0</v>
          </cell>
          <cell r="P1070" t="str">
            <v xml:space="preserve"> </v>
          </cell>
          <cell r="Q1070">
            <v>0</v>
          </cell>
          <cell r="R1070">
            <v>146000</v>
          </cell>
          <cell r="S1070">
            <v>520200</v>
          </cell>
          <cell r="T1070">
            <v>510200</v>
          </cell>
          <cell r="U1070">
            <v>480000</v>
          </cell>
          <cell r="V1070">
            <v>385000</v>
          </cell>
          <cell r="W1070">
            <v>200000</v>
          </cell>
          <cell r="X1070">
            <v>210200</v>
          </cell>
          <cell r="Y1070">
            <v>200200</v>
          </cell>
          <cell r="Z1070">
            <v>180000</v>
          </cell>
          <cell r="AA1070">
            <v>275000</v>
          </cell>
          <cell r="AB1070">
            <v>160000</v>
          </cell>
        </row>
        <row r="1071">
          <cell r="G1071">
            <v>129154079</v>
          </cell>
          <cell r="H1071" t="str">
            <v>Verschiedene Ausgaben</v>
          </cell>
          <cell r="I1071">
            <v>332</v>
          </cell>
          <cell r="J1071">
            <v>0</v>
          </cell>
          <cell r="K1071">
            <v>0</v>
          </cell>
          <cell r="L1071">
            <v>0</v>
          </cell>
          <cell r="P1071" t="str">
            <v xml:space="preserve"> </v>
          </cell>
          <cell r="Q1071">
            <v>0</v>
          </cell>
          <cell r="R1071">
            <v>200</v>
          </cell>
          <cell r="S1071">
            <v>200</v>
          </cell>
          <cell r="T1071">
            <v>500</v>
          </cell>
          <cell r="U1071">
            <v>1000</v>
          </cell>
          <cell r="V1071">
            <v>1000</v>
          </cell>
          <cell r="X1071">
            <v>200</v>
          </cell>
          <cell r="Y1071">
            <v>500</v>
          </cell>
          <cell r="Z1071">
            <v>1000</v>
          </cell>
          <cell r="AA1071">
            <v>1000</v>
          </cell>
        </row>
        <row r="1072">
          <cell r="G1072">
            <v>129154103</v>
          </cell>
          <cell r="H1072" t="str">
            <v>Energiespar-Marketing</v>
          </cell>
          <cell r="I1072">
            <v>332</v>
          </cell>
          <cell r="J1072">
            <v>0</v>
          </cell>
          <cell r="K1072">
            <v>0</v>
          </cell>
          <cell r="L1072">
            <v>0</v>
          </cell>
          <cell r="P1072" t="str">
            <v xml:space="preserve"> </v>
          </cell>
          <cell r="Q1072">
            <v>0</v>
          </cell>
          <cell r="R1072">
            <v>456000</v>
          </cell>
          <cell r="S1072">
            <v>500000</v>
          </cell>
          <cell r="T1072">
            <v>340000</v>
          </cell>
          <cell r="U1072">
            <v>340000</v>
          </cell>
          <cell r="V1072">
            <v>340000</v>
          </cell>
          <cell r="W1072">
            <v>280000</v>
          </cell>
          <cell r="X1072">
            <v>500000</v>
          </cell>
          <cell r="Y1072">
            <v>370000</v>
          </cell>
          <cell r="Z1072">
            <v>370000</v>
          </cell>
          <cell r="AA1072">
            <v>370000</v>
          </cell>
          <cell r="AB1072">
            <v>280000</v>
          </cell>
        </row>
        <row r="1073">
          <cell r="G1073">
            <v>129168218</v>
          </cell>
          <cell r="H1073" t="str">
            <v>Zuschuss zur Deckung des Betriebsverlustes der Berlin Energie GmbH</v>
          </cell>
          <cell r="J1073">
            <v>0</v>
          </cell>
          <cell r="K1073">
            <v>0</v>
          </cell>
          <cell r="L1073">
            <v>0</v>
          </cell>
          <cell r="M1073">
            <v>0</v>
          </cell>
          <cell r="P1073" t="str">
            <v xml:space="preserve"> </v>
          </cell>
          <cell r="Q1073">
            <v>0</v>
          </cell>
          <cell r="R1073">
            <v>0</v>
          </cell>
          <cell r="S1073">
            <v>0</v>
          </cell>
          <cell r="T1073">
            <v>1054000</v>
          </cell>
          <cell r="U1073">
            <v>1255000</v>
          </cell>
          <cell r="V1073">
            <v>1255000</v>
          </cell>
          <cell r="W1073">
            <v>0</v>
          </cell>
          <cell r="X1073">
            <v>0</v>
          </cell>
          <cell r="Y1073">
            <v>1054000</v>
          </cell>
          <cell r="Z1073">
            <v>1255000</v>
          </cell>
          <cell r="AA1073">
            <v>1255000</v>
          </cell>
          <cell r="AB1073">
            <v>0</v>
          </cell>
        </row>
        <row r="1074">
          <cell r="G1074">
            <v>129168302</v>
          </cell>
          <cell r="H1074" t="str">
            <v>Zuschüsse für Veröffentlichungen und Dokumentationen</v>
          </cell>
          <cell r="I1074">
            <v>332</v>
          </cell>
          <cell r="J1074">
            <v>0</v>
          </cell>
          <cell r="K1074">
            <v>0</v>
          </cell>
          <cell r="L1074">
            <v>0</v>
          </cell>
          <cell r="P1074" t="str">
            <v xml:space="preserve"> </v>
          </cell>
          <cell r="Q1074">
            <v>0</v>
          </cell>
          <cell r="R1074">
            <v>1000</v>
          </cell>
          <cell r="S1074">
            <v>1000</v>
          </cell>
          <cell r="T1074">
            <v>1000</v>
          </cell>
          <cell r="U1074">
            <v>1000</v>
          </cell>
          <cell r="V1074">
            <v>1000</v>
          </cell>
          <cell r="W1074">
            <v>0</v>
          </cell>
          <cell r="X1074">
            <v>1000</v>
          </cell>
          <cell r="Y1074">
            <v>1000</v>
          </cell>
          <cell r="Z1074">
            <v>1000</v>
          </cell>
          <cell r="AA1074">
            <v>1000</v>
          </cell>
          <cell r="AB1074">
            <v>0</v>
          </cell>
        </row>
        <row r="1075">
          <cell r="G1075">
            <v>129168303</v>
          </cell>
          <cell r="H1075" t="str">
            <v>Zuschüsse für Veranstaltungen</v>
          </cell>
          <cell r="I1075">
            <v>332</v>
          </cell>
          <cell r="J1075">
            <v>0</v>
          </cell>
          <cell r="K1075">
            <v>0</v>
          </cell>
          <cell r="L1075">
            <v>0</v>
          </cell>
          <cell r="P1075" t="str">
            <v xml:space="preserve"> </v>
          </cell>
          <cell r="Q1075">
            <v>0</v>
          </cell>
          <cell r="R1075">
            <v>45000</v>
          </cell>
          <cell r="S1075">
            <v>45000</v>
          </cell>
          <cell r="T1075">
            <v>105000</v>
          </cell>
          <cell r="U1075">
            <v>105000</v>
          </cell>
          <cell r="V1075">
            <v>105000</v>
          </cell>
          <cell r="W1075">
            <v>0</v>
          </cell>
          <cell r="X1075">
            <v>45000</v>
          </cell>
          <cell r="Y1075">
            <v>105000</v>
          </cell>
          <cell r="Z1075">
            <v>105000</v>
          </cell>
          <cell r="AA1075">
            <v>105000</v>
          </cell>
          <cell r="AB1075">
            <v>0</v>
          </cell>
        </row>
        <row r="1076">
          <cell r="G1076">
            <v>129168579</v>
          </cell>
          <cell r="H1076" t="str">
            <v>Mitgliedsbeiträge</v>
          </cell>
          <cell r="I1076">
            <v>332</v>
          </cell>
          <cell r="J1076">
            <v>0</v>
          </cell>
          <cell r="K1076">
            <v>0</v>
          </cell>
          <cell r="L1076">
            <v>0</v>
          </cell>
          <cell r="P1076" t="str">
            <v xml:space="preserve"> </v>
          </cell>
          <cell r="Q1076">
            <v>0</v>
          </cell>
          <cell r="R1076">
            <v>23000</v>
          </cell>
          <cell r="S1076">
            <v>23000</v>
          </cell>
          <cell r="T1076">
            <v>23000</v>
          </cell>
          <cell r="U1076">
            <v>23000</v>
          </cell>
          <cell r="V1076">
            <v>23000</v>
          </cell>
          <cell r="W1076">
            <v>0</v>
          </cell>
          <cell r="X1076">
            <v>23000</v>
          </cell>
          <cell r="Y1076">
            <v>23000</v>
          </cell>
          <cell r="Z1076">
            <v>23000</v>
          </cell>
          <cell r="AA1076">
            <v>23000</v>
          </cell>
          <cell r="AB1076">
            <v>0</v>
          </cell>
        </row>
        <row r="1077">
          <cell r="G1077">
            <v>129189299</v>
          </cell>
          <cell r="H1077" t="str">
            <v>Zuschüsse an die Berlin Energie GmbH für Investitionen</v>
          </cell>
          <cell r="J1077">
            <v>0</v>
          </cell>
          <cell r="K1077">
            <v>0</v>
          </cell>
          <cell r="L1077">
            <v>0</v>
          </cell>
          <cell r="M1077">
            <v>0</v>
          </cell>
          <cell r="P1077" t="str">
            <v xml:space="preserve"> </v>
          </cell>
          <cell r="Q1077">
            <v>0</v>
          </cell>
          <cell r="R1077">
            <v>0</v>
          </cell>
          <cell r="S1077">
            <v>0</v>
          </cell>
          <cell r="T1077">
            <v>0</v>
          </cell>
          <cell r="U1077">
            <v>0</v>
          </cell>
          <cell r="V1077">
            <v>0</v>
          </cell>
          <cell r="W1077">
            <v>0</v>
          </cell>
          <cell r="X1077">
            <v>0</v>
          </cell>
          <cell r="Y1077">
            <v>0</v>
          </cell>
          <cell r="Z1077">
            <v>0</v>
          </cell>
          <cell r="AA1077">
            <v>0</v>
          </cell>
          <cell r="AB1077">
            <v>0</v>
          </cell>
        </row>
        <row r="1078">
          <cell r="G1078" t="e">
            <v>#VALUE!</v>
          </cell>
        </row>
        <row r="1079">
          <cell r="G1079" t="e">
            <v>#VALUE!</v>
          </cell>
        </row>
        <row r="1080">
          <cell r="G1080">
            <v>129511141</v>
          </cell>
          <cell r="H1080" t="str">
            <v xml:space="preserve">Ausgleichszahlungen zum Abbau der Fehlsubventionierung im Wohnungswesen    </v>
          </cell>
          <cell r="I1080">
            <v>411</v>
          </cell>
          <cell r="J1080">
            <v>296183.78000000003</v>
          </cell>
          <cell r="K1080">
            <v>177451.49</v>
          </cell>
          <cell r="L1080">
            <v>30000</v>
          </cell>
          <cell r="M1080">
            <v>122303.84</v>
          </cell>
          <cell r="P1080" t="str">
            <v xml:space="preserve"> </v>
          </cell>
          <cell r="R1080">
            <v>20000</v>
          </cell>
          <cell r="S1080">
            <v>20000</v>
          </cell>
          <cell r="T1080">
            <v>20000</v>
          </cell>
          <cell r="U1080">
            <v>20000</v>
          </cell>
          <cell r="V1080">
            <v>20000</v>
          </cell>
          <cell r="X1080">
            <v>10000</v>
          </cell>
          <cell r="Y1080">
            <v>20000</v>
          </cell>
          <cell r="Z1080">
            <v>20000</v>
          </cell>
          <cell r="AA1080">
            <v>20000</v>
          </cell>
        </row>
        <row r="1081">
          <cell r="G1081">
            <v>129511921</v>
          </cell>
          <cell r="H1081" t="str">
            <v xml:space="preserve">Rückzahlungen von Zuwendungen      </v>
          </cell>
          <cell r="I1081">
            <v>411</v>
          </cell>
          <cell r="J1081">
            <v>224136.28</v>
          </cell>
          <cell r="K1081">
            <v>79058.13</v>
          </cell>
          <cell r="L1081">
            <v>170000</v>
          </cell>
          <cell r="M1081">
            <v>1661253.03</v>
          </cell>
          <cell r="P1081" t="str">
            <v xml:space="preserve"> </v>
          </cell>
          <cell r="R1081">
            <v>120000</v>
          </cell>
          <cell r="S1081">
            <v>50000</v>
          </cell>
          <cell r="T1081">
            <v>460000</v>
          </cell>
          <cell r="U1081">
            <v>460000</v>
          </cell>
          <cell r="V1081">
            <v>460000</v>
          </cell>
          <cell r="X1081">
            <v>50000</v>
          </cell>
          <cell r="Y1081">
            <v>450000</v>
          </cell>
          <cell r="Z1081">
            <v>450000</v>
          </cell>
          <cell r="AA1081">
            <v>450000</v>
          </cell>
        </row>
        <row r="1082">
          <cell r="G1082">
            <v>129511934</v>
          </cell>
          <cell r="H1082" t="str">
            <v xml:space="preserve">Rückzahlungen überzahlter Beträge     </v>
          </cell>
          <cell r="I1082">
            <v>411</v>
          </cell>
          <cell r="J1082">
            <v>913036.46</v>
          </cell>
          <cell r="K1082">
            <v>0</v>
          </cell>
          <cell r="L1082">
            <v>100000</v>
          </cell>
          <cell r="M1082">
            <v>200000</v>
          </cell>
          <cell r="P1082" t="str">
            <v xml:space="preserve"> </v>
          </cell>
          <cell r="R1082">
            <v>100000</v>
          </cell>
          <cell r="S1082">
            <v>100000</v>
          </cell>
          <cell r="T1082">
            <v>100000</v>
          </cell>
          <cell r="U1082">
            <v>100000</v>
          </cell>
          <cell r="V1082">
            <v>100000</v>
          </cell>
          <cell r="X1082">
            <v>100000</v>
          </cell>
          <cell r="Y1082">
            <v>100000</v>
          </cell>
          <cell r="Z1082">
            <v>100000</v>
          </cell>
          <cell r="AA1082">
            <v>100000</v>
          </cell>
        </row>
        <row r="1083">
          <cell r="G1083">
            <v>129516141</v>
          </cell>
          <cell r="H1083" t="str">
            <v xml:space="preserve">Erträge aus Wohnungsbauförderdarlehen     </v>
          </cell>
          <cell r="I1083">
            <v>411</v>
          </cell>
          <cell r="J1083">
            <v>29202534.670000002</v>
          </cell>
          <cell r="K1083">
            <v>30709461.25</v>
          </cell>
          <cell r="L1083">
            <v>30000000</v>
          </cell>
          <cell r="M1083">
            <v>23254918.350000001</v>
          </cell>
          <cell r="P1083" t="str">
            <v xml:space="preserve"> </v>
          </cell>
          <cell r="R1083">
            <v>32000000</v>
          </cell>
          <cell r="S1083">
            <v>35000000</v>
          </cell>
          <cell r="T1083">
            <v>24000000</v>
          </cell>
          <cell r="U1083">
            <v>24000000</v>
          </cell>
          <cell r="V1083">
            <v>24000000</v>
          </cell>
          <cell r="X1083">
            <v>37000000</v>
          </cell>
          <cell r="Y1083">
            <v>24000000</v>
          </cell>
          <cell r="Z1083">
            <v>24000000</v>
          </cell>
          <cell r="AA1083">
            <v>24000000</v>
          </cell>
        </row>
        <row r="1084">
          <cell r="G1084">
            <v>129516210</v>
          </cell>
          <cell r="H1084" t="str">
            <v xml:space="preserve">Zinsen      </v>
          </cell>
          <cell r="I1084">
            <v>411</v>
          </cell>
          <cell r="J1084">
            <v>29576.74</v>
          </cell>
          <cell r="K1084">
            <v>279.02</v>
          </cell>
          <cell r="L1084">
            <v>20000</v>
          </cell>
          <cell r="M1084">
            <v>2733.29</v>
          </cell>
          <cell r="P1084" t="str">
            <v xml:space="preserve"> </v>
          </cell>
          <cell r="R1084">
            <v>20000</v>
          </cell>
          <cell r="S1084">
            <v>20000</v>
          </cell>
          <cell r="T1084">
            <v>20000</v>
          </cell>
          <cell r="U1084">
            <v>20000</v>
          </cell>
          <cell r="V1084">
            <v>20000</v>
          </cell>
          <cell r="X1084">
            <v>20000</v>
          </cell>
          <cell r="Y1084">
            <v>20000</v>
          </cell>
          <cell r="Z1084">
            <v>20000</v>
          </cell>
          <cell r="AA1084">
            <v>20000</v>
          </cell>
        </row>
        <row r="1085">
          <cell r="G1085">
            <v>129516241</v>
          </cell>
          <cell r="H1085" t="str">
            <v xml:space="preserve">Erträge aus Darlehen an private Unternehmen der Wohnungswirtschaft    </v>
          </cell>
          <cell r="I1085">
            <v>411</v>
          </cell>
          <cell r="J1085">
            <v>140.75</v>
          </cell>
          <cell r="K1085">
            <v>40.06</v>
          </cell>
          <cell r="L1085">
            <v>1000</v>
          </cell>
          <cell r="M1085">
            <v>0</v>
          </cell>
          <cell r="P1085" t="str">
            <v xml:space="preserve"> </v>
          </cell>
          <cell r="R1085">
            <v>0</v>
          </cell>
          <cell r="S1085">
            <v>0</v>
          </cell>
          <cell r="T1085">
            <v>0</v>
          </cell>
          <cell r="U1085">
            <v>0</v>
          </cell>
          <cell r="V1085">
            <v>0</v>
          </cell>
          <cell r="X1085">
            <v>0</v>
          </cell>
          <cell r="Y1085">
            <v>0</v>
          </cell>
          <cell r="Z1085">
            <v>0</v>
          </cell>
          <cell r="AA1085">
            <v>0</v>
          </cell>
        </row>
        <row r="1086">
          <cell r="G1086">
            <v>129518141</v>
          </cell>
          <cell r="H1086" t="str">
            <v xml:space="preserve">Rückflüsse von Wohnungsbauförderdarlehen     </v>
          </cell>
          <cell r="I1086">
            <v>411</v>
          </cell>
          <cell r="J1086">
            <v>91496219.319999993</v>
          </cell>
          <cell r="K1086">
            <v>148632909.81</v>
          </cell>
          <cell r="L1086">
            <v>72000000</v>
          </cell>
          <cell r="M1086">
            <v>229013751.61000001</v>
          </cell>
          <cell r="P1086" t="str">
            <v xml:space="preserve"> </v>
          </cell>
          <cell r="R1086">
            <v>72000000</v>
          </cell>
          <cell r="S1086">
            <v>72000000</v>
          </cell>
          <cell r="T1086">
            <v>72000000</v>
          </cell>
          <cell r="U1086">
            <v>72000000</v>
          </cell>
          <cell r="V1086">
            <v>72000000</v>
          </cell>
          <cell r="X1086">
            <v>72000000</v>
          </cell>
          <cell r="Y1086">
            <v>72000000</v>
          </cell>
          <cell r="Z1086">
            <v>72000000</v>
          </cell>
          <cell r="AA1086">
            <v>72000000</v>
          </cell>
        </row>
        <row r="1087">
          <cell r="G1087">
            <v>129518241</v>
          </cell>
          <cell r="H1087" t="str">
            <v xml:space="preserve">Rückflüsse von Darlehen an private Unternehmen der Wohnungswirtschaft    </v>
          </cell>
          <cell r="I1087">
            <v>411</v>
          </cell>
          <cell r="J1087">
            <v>11222.88</v>
          </cell>
          <cell r="K1087">
            <v>6240.68</v>
          </cell>
          <cell r="L1087">
            <v>6300</v>
          </cell>
          <cell r="M1087">
            <v>0</v>
          </cell>
          <cell r="P1087" t="str">
            <v xml:space="preserve"> </v>
          </cell>
          <cell r="R1087">
            <v>0</v>
          </cell>
          <cell r="S1087">
            <v>0</v>
          </cell>
          <cell r="T1087">
            <v>0</v>
          </cell>
          <cell r="U1087">
            <v>0</v>
          </cell>
          <cell r="V1087">
            <v>0</v>
          </cell>
          <cell r="X1087">
            <v>0</v>
          </cell>
          <cell r="Y1087">
            <v>0</v>
          </cell>
          <cell r="Z1087">
            <v>0</v>
          </cell>
          <cell r="AA1087">
            <v>0</v>
          </cell>
        </row>
        <row r="1088">
          <cell r="G1088">
            <v>129522118</v>
          </cell>
          <cell r="H1088" t="str">
            <v xml:space="preserve">Anteil des Bundes an Schuldendiensthilfen     </v>
          </cell>
          <cell r="I1088">
            <v>411</v>
          </cell>
          <cell r="J1088">
            <v>0</v>
          </cell>
          <cell r="K1088">
            <v>0</v>
          </cell>
          <cell r="L1088">
            <v>1200</v>
          </cell>
          <cell r="M1088">
            <v>0</v>
          </cell>
          <cell r="P1088" t="str">
            <v xml:space="preserve"> </v>
          </cell>
          <cell r="R1088">
            <v>1200</v>
          </cell>
          <cell r="S1088">
            <v>1200</v>
          </cell>
          <cell r="T1088">
            <v>0</v>
          </cell>
          <cell r="U1088">
            <v>0</v>
          </cell>
          <cell r="V1088">
            <v>0</v>
          </cell>
          <cell r="X1088">
            <v>1200</v>
          </cell>
          <cell r="Y1088">
            <v>0</v>
          </cell>
          <cell r="Z1088">
            <v>0</v>
          </cell>
          <cell r="AA1088">
            <v>0</v>
          </cell>
        </row>
        <row r="1089">
          <cell r="G1089">
            <v>129533102</v>
          </cell>
          <cell r="H1089" t="str">
            <v xml:space="preserve">Zuweisungen des Bundes für Investitionen     </v>
          </cell>
          <cell r="I1089">
            <v>411</v>
          </cell>
          <cell r="J1089">
            <v>32584000</v>
          </cell>
          <cell r="K1089">
            <v>32584000</v>
          </cell>
          <cell r="L1089">
            <v>32584000</v>
          </cell>
          <cell r="M1089">
            <v>32584000</v>
          </cell>
          <cell r="P1089" t="str">
            <v xml:space="preserve"> </v>
          </cell>
          <cell r="R1089">
            <v>32584000</v>
          </cell>
          <cell r="S1089">
            <v>32584000</v>
          </cell>
          <cell r="T1089">
            <v>32584000</v>
          </cell>
          <cell r="U1089">
            <v>32584000</v>
          </cell>
          <cell r="V1089">
            <v>32584000</v>
          </cell>
          <cell r="X1089">
            <v>32584000</v>
          </cell>
          <cell r="Y1089">
            <v>32584000</v>
          </cell>
          <cell r="Z1089">
            <v>32584000</v>
          </cell>
          <cell r="AA1089">
            <v>32584000</v>
          </cell>
        </row>
        <row r="1090">
          <cell r="G1090">
            <v>129534696</v>
          </cell>
          <cell r="H1090" t="str">
            <v xml:space="preserve">Zuschüsse der EU aus dem EFRE für Investitionen     </v>
          </cell>
          <cell r="I1090">
            <v>423</v>
          </cell>
          <cell r="J1090">
            <v>755987.6</v>
          </cell>
          <cell r="K1090">
            <v>0</v>
          </cell>
          <cell r="L1090">
            <v>0</v>
          </cell>
          <cell r="P1090" t="str">
            <v xml:space="preserve"> </v>
          </cell>
          <cell r="R1090">
            <v>0</v>
          </cell>
          <cell r="S1090">
            <v>0</v>
          </cell>
          <cell r="X1090">
            <v>0</v>
          </cell>
        </row>
        <row r="1091">
          <cell r="G1091">
            <v>129554010</v>
          </cell>
          <cell r="H1091" t="str">
            <v xml:space="preserve">Dienstleistungen      </v>
          </cell>
          <cell r="I1091">
            <v>423</v>
          </cell>
          <cell r="J1091">
            <v>182397.33</v>
          </cell>
          <cell r="K1091">
            <v>316409.96999999997</v>
          </cell>
          <cell r="L1091">
            <v>447000</v>
          </cell>
          <cell r="M1091">
            <v>425776.55</v>
          </cell>
          <cell r="P1091" t="str">
            <v xml:space="preserve"> </v>
          </cell>
          <cell r="R1091">
            <v>205000</v>
          </cell>
          <cell r="S1091">
            <v>140000</v>
          </cell>
          <cell r="T1091">
            <v>140000</v>
          </cell>
          <cell r="U1091">
            <v>140000</v>
          </cell>
          <cell r="V1091">
            <v>140000</v>
          </cell>
          <cell r="W1091">
            <v>0</v>
          </cell>
          <cell r="X1091">
            <v>130000</v>
          </cell>
          <cell r="Y1091">
            <v>130000</v>
          </cell>
          <cell r="Z1091">
            <v>130000</v>
          </cell>
          <cell r="AA1091">
            <v>130000</v>
          </cell>
          <cell r="AB1091">
            <v>0</v>
          </cell>
        </row>
        <row r="1092">
          <cell r="G1092">
            <v>129556101</v>
          </cell>
          <cell r="H1092" t="str">
            <v xml:space="preserve">Zinsen für Darlehen des Bundes für den Wohnungsbau     </v>
          </cell>
          <cell r="I1092">
            <v>830</v>
          </cell>
          <cell r="J1092">
            <v>825520.23</v>
          </cell>
          <cell r="K1092">
            <v>934305.47</v>
          </cell>
          <cell r="L1092">
            <v>843000</v>
          </cell>
          <cell r="M1092">
            <v>527407.34</v>
          </cell>
          <cell r="P1092" t="str">
            <v xml:space="preserve"> </v>
          </cell>
          <cell r="R1092">
            <v>799000</v>
          </cell>
          <cell r="S1092">
            <v>755000</v>
          </cell>
          <cell r="T1092">
            <v>755000</v>
          </cell>
          <cell r="U1092">
            <v>755000</v>
          </cell>
          <cell r="V1092">
            <v>755000</v>
          </cell>
          <cell r="X1092">
            <v>755000</v>
          </cell>
          <cell r="Y1092">
            <v>734000</v>
          </cell>
          <cell r="Z1092">
            <v>734000</v>
          </cell>
          <cell r="AA1092">
            <v>734000</v>
          </cell>
        </row>
        <row r="1093">
          <cell r="G1093">
            <v>129558101</v>
          </cell>
          <cell r="H1093" t="str">
            <v xml:space="preserve">Tilgung von Darlehen des Bundes für den Wohnungsbau     </v>
          </cell>
          <cell r="I1093">
            <v>830</v>
          </cell>
          <cell r="J1093">
            <v>15441451.439999999</v>
          </cell>
          <cell r="K1093">
            <v>12685087.390000001</v>
          </cell>
          <cell r="L1093">
            <v>12724000</v>
          </cell>
          <cell r="M1093">
            <v>14190844.51</v>
          </cell>
          <cell r="P1093" t="str">
            <v xml:space="preserve"> </v>
          </cell>
          <cell r="R1093">
            <v>12724000</v>
          </cell>
          <cell r="S1093">
            <v>12724000</v>
          </cell>
          <cell r="T1093">
            <v>12724000</v>
          </cell>
          <cell r="U1093">
            <v>12724000</v>
          </cell>
          <cell r="V1093">
            <v>12724000</v>
          </cell>
          <cell r="X1093">
            <v>12724000</v>
          </cell>
          <cell r="Y1093">
            <v>12724000</v>
          </cell>
          <cell r="Z1093">
            <v>12724000</v>
          </cell>
          <cell r="AA1093">
            <v>12724000</v>
          </cell>
        </row>
        <row r="1094">
          <cell r="G1094">
            <v>129566106</v>
          </cell>
          <cell r="H1094" t="str">
            <v xml:space="preserve">Schuldendiensthilfen für die Eigentumsförderung     </v>
          </cell>
          <cell r="I1094">
            <v>411</v>
          </cell>
          <cell r="J1094">
            <v>118739033.14</v>
          </cell>
          <cell r="K1094">
            <v>108901188.59999999</v>
          </cell>
          <cell r="L1094">
            <v>106871000</v>
          </cell>
          <cell r="M1094">
            <v>95137271.5</v>
          </cell>
          <cell r="P1094" t="str">
            <v xml:space="preserve"> </v>
          </cell>
          <cell r="R1094">
            <v>102081000</v>
          </cell>
          <cell r="S1094">
            <v>94706000</v>
          </cell>
          <cell r="T1094">
            <v>94706000</v>
          </cell>
          <cell r="U1094">
            <v>94706000</v>
          </cell>
          <cell r="V1094">
            <v>94706000</v>
          </cell>
          <cell r="W1094">
            <v>339000</v>
          </cell>
          <cell r="X1094">
            <v>95505000</v>
          </cell>
          <cell r="Y1094">
            <v>95505000</v>
          </cell>
          <cell r="Z1094">
            <v>95505000</v>
          </cell>
          <cell r="AA1094">
            <v>95505000</v>
          </cell>
          <cell r="AB1094">
            <v>100000</v>
          </cell>
        </row>
        <row r="1095">
          <cell r="G1095">
            <v>129566215</v>
          </cell>
          <cell r="H1095" t="str">
            <v xml:space="preserve">Schuldendiensthilfen an private Wohnungseigentümer (Altschulden)    </v>
          </cell>
          <cell r="I1095">
            <v>411</v>
          </cell>
          <cell r="J1095">
            <v>40000</v>
          </cell>
          <cell r="K1095">
            <v>17000</v>
          </cell>
          <cell r="L1095">
            <v>30000</v>
          </cell>
          <cell r="M1095">
            <v>0</v>
          </cell>
          <cell r="P1095" t="str">
            <v xml:space="preserve"> </v>
          </cell>
          <cell r="R1095">
            <v>20000</v>
          </cell>
          <cell r="S1095">
            <v>15000</v>
          </cell>
          <cell r="T1095">
            <v>0</v>
          </cell>
          <cell r="U1095">
            <v>0</v>
          </cell>
          <cell r="V1095">
            <v>0</v>
          </cell>
          <cell r="X1095">
            <v>10000</v>
          </cell>
          <cell r="Y1095">
            <v>0</v>
          </cell>
          <cell r="Z1095">
            <v>0</v>
          </cell>
          <cell r="AA1095">
            <v>0</v>
          </cell>
        </row>
        <row r="1096">
          <cell r="G1096">
            <v>129566301</v>
          </cell>
          <cell r="H1096" t="str">
            <v xml:space="preserve">Zinszuschüsse Berlins zum KfW-Programm II     </v>
          </cell>
          <cell r="I1096">
            <v>411</v>
          </cell>
          <cell r="J1096">
            <v>2314514.33</v>
          </cell>
          <cell r="K1096">
            <v>2044451.43</v>
          </cell>
          <cell r="L1096">
            <v>2300000</v>
          </cell>
          <cell r="M1096">
            <v>1092870.94</v>
          </cell>
          <cell r="P1096" t="str">
            <v xml:space="preserve"> </v>
          </cell>
          <cell r="R1096">
            <v>2300000</v>
          </cell>
          <cell r="S1096">
            <v>1022000</v>
          </cell>
          <cell r="T1096">
            <v>20000</v>
          </cell>
          <cell r="U1096">
            <v>20000</v>
          </cell>
          <cell r="V1096">
            <v>20000</v>
          </cell>
          <cell r="X1096">
            <v>40000</v>
          </cell>
          <cell r="Y1096">
            <v>20000</v>
          </cell>
          <cell r="Z1096">
            <v>20000</v>
          </cell>
          <cell r="AA1096">
            <v>20000</v>
          </cell>
        </row>
        <row r="1097">
          <cell r="G1097">
            <v>129566302</v>
          </cell>
          <cell r="H1097" t="str">
            <v xml:space="preserve">Aufwendungszuschüsse in der Eigentumsförderung im Anschluss an die Förderphase I    </v>
          </cell>
          <cell r="I1097">
            <v>411</v>
          </cell>
          <cell r="J1097">
            <v>2054000</v>
          </cell>
          <cell r="K1097">
            <v>1707000</v>
          </cell>
          <cell r="L1097">
            <v>1839000</v>
          </cell>
          <cell r="M1097">
            <v>1432000</v>
          </cell>
          <cell r="P1097" t="str">
            <v xml:space="preserve"> </v>
          </cell>
          <cell r="R1097">
            <v>1571000</v>
          </cell>
          <cell r="S1097">
            <v>1312000</v>
          </cell>
          <cell r="T1097">
            <v>962000</v>
          </cell>
          <cell r="U1097">
            <v>962000</v>
          </cell>
          <cell r="V1097">
            <v>962000</v>
          </cell>
          <cell r="X1097">
            <v>962000</v>
          </cell>
          <cell r="Y1097">
            <v>696000</v>
          </cell>
          <cell r="Z1097">
            <v>696000</v>
          </cell>
          <cell r="AA1097">
            <v>696000</v>
          </cell>
        </row>
        <row r="1098">
          <cell r="G1098">
            <v>129566310</v>
          </cell>
          <cell r="H1098" t="str">
            <v xml:space="preserve">Aufwendungszuschüsse für den sozialen Wohnungsbau (1. Förderungsweg) in der Förderungsphase I   </v>
          </cell>
          <cell r="I1098">
            <v>411</v>
          </cell>
          <cell r="J1098">
            <v>66902000</v>
          </cell>
          <cell r="K1098">
            <v>42348000</v>
          </cell>
          <cell r="L1098">
            <v>14000000</v>
          </cell>
          <cell r="M1098">
            <v>12661000</v>
          </cell>
          <cell r="P1098" t="str">
            <v xml:space="preserve"> </v>
          </cell>
          <cell r="R1098">
            <v>3039000</v>
          </cell>
          <cell r="S1098">
            <v>1382000</v>
          </cell>
          <cell r="T1098">
            <v>1256000</v>
          </cell>
          <cell r="U1098">
            <v>1256000</v>
          </cell>
          <cell r="V1098">
            <v>1256000</v>
          </cell>
          <cell r="W1098">
            <v>212000</v>
          </cell>
          <cell r="X1098">
            <v>461000</v>
          </cell>
          <cell r="Y1098">
            <v>435000</v>
          </cell>
          <cell r="Z1098">
            <v>435000</v>
          </cell>
          <cell r="AA1098">
            <v>435000</v>
          </cell>
          <cell r="AB1098">
            <v>63000</v>
          </cell>
        </row>
        <row r="1099">
          <cell r="G1099">
            <v>129566311</v>
          </cell>
          <cell r="H1099" t="str">
            <v xml:space="preserve">Aufwendungszuschüsse für den sozialen Wohnungsbau (1.Förderungsweg) im Anschluss an die Förderungsphase I   </v>
          </cell>
          <cell r="I1099">
            <v>411</v>
          </cell>
          <cell r="J1099">
            <v>80457000</v>
          </cell>
          <cell r="K1099">
            <v>67265000</v>
          </cell>
          <cell r="L1099">
            <v>56000000</v>
          </cell>
          <cell r="M1099">
            <v>51157000</v>
          </cell>
          <cell r="P1099" t="str">
            <v xml:space="preserve"> </v>
          </cell>
          <cell r="R1099">
            <v>42000000</v>
          </cell>
          <cell r="S1099">
            <v>25000000</v>
          </cell>
          <cell r="T1099">
            <v>25000000</v>
          </cell>
          <cell r="U1099">
            <v>25000000</v>
          </cell>
          <cell r="V1099">
            <v>25000000</v>
          </cell>
          <cell r="W1099">
            <v>3669000</v>
          </cell>
          <cell r="X1099">
            <v>12000000</v>
          </cell>
          <cell r="Y1099">
            <v>12000000</v>
          </cell>
          <cell r="Z1099">
            <v>12000000</v>
          </cell>
          <cell r="AA1099">
            <v>12000000</v>
          </cell>
          <cell r="AB1099">
            <v>1080000</v>
          </cell>
        </row>
        <row r="1100">
          <cell r="G1100">
            <v>129566317</v>
          </cell>
          <cell r="H1100" t="str">
            <v xml:space="preserve">Aufwendungszuschüsse für eine Sonderförderung von Eigentumswohnungen    </v>
          </cell>
          <cell r="I1100">
            <v>411</v>
          </cell>
          <cell r="J1100">
            <v>71000</v>
          </cell>
          <cell r="K1100">
            <v>44000</v>
          </cell>
          <cell r="L1100">
            <v>35000</v>
          </cell>
          <cell r="M1100">
            <v>25000</v>
          </cell>
          <cell r="P1100" t="str">
            <v xml:space="preserve"> </v>
          </cell>
          <cell r="R1100">
            <v>4000</v>
          </cell>
          <cell r="S1100">
            <v>1000</v>
          </cell>
          <cell r="T1100">
            <v>1000</v>
          </cell>
          <cell r="U1100">
            <v>1000</v>
          </cell>
          <cell r="V1100">
            <v>1000</v>
          </cell>
          <cell r="X1100">
            <v>0</v>
          </cell>
          <cell r="Y1100">
            <v>0</v>
          </cell>
          <cell r="Z1100">
            <v>0</v>
          </cell>
          <cell r="AA1100">
            <v>0</v>
          </cell>
        </row>
        <row r="1101">
          <cell r="G1101">
            <v>129566321</v>
          </cell>
          <cell r="H1101" t="str">
            <v xml:space="preserve">Aufwendungszuschüsse für Modernisierung und Instandsetzung von in Plattenbauweise errichteten Wohngebäuden   </v>
          </cell>
          <cell r="I1101">
            <v>411</v>
          </cell>
          <cell r="J1101">
            <v>11339000</v>
          </cell>
          <cell r="K1101">
            <v>8901000</v>
          </cell>
          <cell r="L1101">
            <v>6981000</v>
          </cell>
          <cell r="M1101">
            <v>6045000</v>
          </cell>
          <cell r="P1101" t="str">
            <v xml:space="preserve"> </v>
          </cell>
          <cell r="R1101">
            <v>5011000</v>
          </cell>
          <cell r="S1101">
            <v>4215000</v>
          </cell>
          <cell r="T1101">
            <v>3722000</v>
          </cell>
          <cell r="U1101">
            <v>3722000</v>
          </cell>
          <cell r="V1101">
            <v>3722000</v>
          </cell>
          <cell r="X1101">
            <v>2828000</v>
          </cell>
          <cell r="Y1101">
            <v>2813000</v>
          </cell>
          <cell r="Z1101">
            <v>2813000</v>
          </cell>
          <cell r="AA1101">
            <v>2813000</v>
          </cell>
        </row>
        <row r="1102">
          <cell r="G1102">
            <v>129566325</v>
          </cell>
          <cell r="H1102" t="str">
            <v xml:space="preserve">Aufwendungszuschüsse für die Förderung des Wohnungsbaues außerhalb des 1. Förderungswegs   </v>
          </cell>
          <cell r="I1102">
            <v>411</v>
          </cell>
          <cell r="J1102">
            <v>189707695.62</v>
          </cell>
          <cell r="K1102">
            <v>164493371.68000001</v>
          </cell>
          <cell r="L1102">
            <v>147000000</v>
          </cell>
          <cell r="M1102">
            <v>141778501.31</v>
          </cell>
          <cell r="P1102" t="str">
            <v xml:space="preserve"> </v>
          </cell>
          <cell r="R1102">
            <v>123000000</v>
          </cell>
          <cell r="S1102">
            <v>101000000</v>
          </cell>
          <cell r="T1102">
            <v>101000000</v>
          </cell>
          <cell r="U1102">
            <v>101000000</v>
          </cell>
          <cell r="V1102">
            <v>101000000</v>
          </cell>
          <cell r="X1102">
            <v>69000000</v>
          </cell>
          <cell r="Y1102">
            <v>69000000</v>
          </cell>
          <cell r="Z1102">
            <v>69000000</v>
          </cell>
          <cell r="AA1102">
            <v>69000000</v>
          </cell>
        </row>
        <row r="1103">
          <cell r="G1103">
            <v>129566327</v>
          </cell>
          <cell r="H1103" t="str">
            <v xml:space="preserve">Zinszuschüsse für Altdarlehen      </v>
          </cell>
          <cell r="I1103">
            <v>411</v>
          </cell>
          <cell r="J1103">
            <v>0</v>
          </cell>
          <cell r="K1103">
            <v>0</v>
          </cell>
          <cell r="L1103">
            <v>2000</v>
          </cell>
          <cell r="M1103">
            <v>0</v>
          </cell>
          <cell r="P1103" t="str">
            <v xml:space="preserve"> </v>
          </cell>
          <cell r="R1103">
            <v>2000</v>
          </cell>
          <cell r="S1103">
            <v>2000</v>
          </cell>
          <cell r="T1103">
            <v>0</v>
          </cell>
          <cell r="U1103">
            <v>0</v>
          </cell>
          <cell r="V1103">
            <v>0</v>
          </cell>
          <cell r="X1103">
            <v>2000</v>
          </cell>
          <cell r="Y1103">
            <v>0</v>
          </cell>
          <cell r="Z1103">
            <v>0</v>
          </cell>
          <cell r="AA1103">
            <v>0</v>
          </cell>
        </row>
        <row r="1104">
          <cell r="G1104">
            <v>129566356</v>
          </cell>
          <cell r="H1104" t="str">
            <v xml:space="preserve">Zinszuschüsse für die Modernisierung und Instandsetzung von Wohngebäuden   </v>
          </cell>
          <cell r="I1104">
            <v>411</v>
          </cell>
          <cell r="J1104">
            <v>24800000</v>
          </cell>
          <cell r="K1104">
            <v>18142700</v>
          </cell>
          <cell r="L1104">
            <v>18486000</v>
          </cell>
          <cell r="M1104">
            <v>15299000</v>
          </cell>
          <cell r="P1104" t="str">
            <v xml:space="preserve"> </v>
          </cell>
          <cell r="R1104">
            <v>12595000</v>
          </cell>
          <cell r="S1104">
            <v>10356000</v>
          </cell>
          <cell r="T1104">
            <v>10356000</v>
          </cell>
          <cell r="U1104">
            <v>10356000</v>
          </cell>
          <cell r="V1104">
            <v>10356000</v>
          </cell>
          <cell r="X1104">
            <v>8266000</v>
          </cell>
          <cell r="Y1104">
            <v>8266000</v>
          </cell>
          <cell r="Z1104">
            <v>8266000</v>
          </cell>
          <cell r="AA1104">
            <v>8266000</v>
          </cell>
        </row>
        <row r="1105">
          <cell r="G1105">
            <v>129568143</v>
          </cell>
          <cell r="H1105" t="str">
            <v xml:space="preserve">Maßnahmen für die vom Wegfall der Anschlussförderung im Wohnungsbau Betroffenen    </v>
          </cell>
          <cell r="I1105">
            <v>411</v>
          </cell>
          <cell r="J1105">
            <v>2061992</v>
          </cell>
          <cell r="K1105">
            <v>2614413</v>
          </cell>
          <cell r="L1105">
            <v>2850000</v>
          </cell>
          <cell r="M1105">
            <v>2383892.2999999998</v>
          </cell>
          <cell r="P1105" t="str">
            <v xml:space="preserve"> </v>
          </cell>
          <cell r="R1105">
            <v>2410000</v>
          </cell>
          <cell r="S1105">
            <v>2200000</v>
          </cell>
          <cell r="T1105">
            <v>2010000</v>
          </cell>
          <cell r="U1105">
            <v>2010000</v>
          </cell>
          <cell r="V1105">
            <v>2010000</v>
          </cell>
          <cell r="W1105">
            <v>431000</v>
          </cell>
          <cell r="X1105">
            <v>2000000</v>
          </cell>
          <cell r="Y1105">
            <v>1820000</v>
          </cell>
          <cell r="Z1105">
            <v>1820000</v>
          </cell>
          <cell r="AA1105">
            <v>1820000</v>
          </cell>
          <cell r="AB1105">
            <v>141000</v>
          </cell>
        </row>
        <row r="1106">
          <cell r="G1106">
            <v>129568205</v>
          </cell>
          <cell r="H1106" t="str">
            <v xml:space="preserve">Ausgabenersatz an die IBB für Gerichts- und ähnliche Kosten     </v>
          </cell>
          <cell r="I1106">
            <v>411</v>
          </cell>
          <cell r="J1106">
            <v>48191.22</v>
          </cell>
          <cell r="K1106">
            <v>9776.1200000000008</v>
          </cell>
          <cell r="L1106">
            <v>50000</v>
          </cell>
          <cell r="M1106">
            <v>359.5</v>
          </cell>
          <cell r="P1106" t="str">
            <v xml:space="preserve"> </v>
          </cell>
          <cell r="R1106">
            <v>50000</v>
          </cell>
          <cell r="S1106">
            <v>50000</v>
          </cell>
          <cell r="T1106">
            <v>30000</v>
          </cell>
          <cell r="U1106">
            <v>30000</v>
          </cell>
          <cell r="V1106">
            <v>30000</v>
          </cell>
          <cell r="X1106">
            <v>50000</v>
          </cell>
          <cell r="Y1106">
            <v>20000</v>
          </cell>
          <cell r="Z1106">
            <v>20000</v>
          </cell>
          <cell r="AA1106">
            <v>20000</v>
          </cell>
        </row>
        <row r="1107">
          <cell r="G1107">
            <v>129586325</v>
          </cell>
          <cell r="H1107" t="str">
            <v xml:space="preserve">Aufwendungsdarlehen für die Förderung des Wohnungsbaues außerhalb des 1. Förderungswegs   </v>
          </cell>
          <cell r="I1107">
            <v>411</v>
          </cell>
          <cell r="J1107">
            <v>4953340</v>
          </cell>
          <cell r="K1107">
            <v>4352000</v>
          </cell>
          <cell r="L1107">
            <v>4522000</v>
          </cell>
          <cell r="M1107">
            <v>4538000</v>
          </cell>
          <cell r="P1107" t="str">
            <v xml:space="preserve"> </v>
          </cell>
          <cell r="R1107">
            <v>4133000</v>
          </cell>
          <cell r="S1107">
            <v>3524000</v>
          </cell>
          <cell r="T1107">
            <v>3500000</v>
          </cell>
          <cell r="U1107">
            <v>3500000</v>
          </cell>
          <cell r="V1107">
            <v>3500000</v>
          </cell>
          <cell r="X1107">
            <v>3064000</v>
          </cell>
          <cell r="Y1107">
            <v>3041000</v>
          </cell>
          <cell r="Z1107">
            <v>3041000</v>
          </cell>
          <cell r="AA1107">
            <v>3041000</v>
          </cell>
          <cell r="AC1107">
            <v>2700000</v>
          </cell>
        </row>
        <row r="1108">
          <cell r="G1108">
            <v>129586333</v>
          </cell>
          <cell r="H1108" t="str">
            <v xml:space="preserve">Aufwendungsdarlehen für den sozialen Wohnungsbau (1. Förderungsweg) in der Förderungsphase I   </v>
          </cell>
          <cell r="I1108">
            <v>411</v>
          </cell>
          <cell r="J1108">
            <v>32712000</v>
          </cell>
          <cell r="K1108">
            <v>21017000</v>
          </cell>
          <cell r="L1108">
            <v>7214000</v>
          </cell>
          <cell r="M1108">
            <v>6178000</v>
          </cell>
          <cell r="P1108" t="str">
            <v xml:space="preserve"> </v>
          </cell>
          <cell r="R1108">
            <v>798000</v>
          </cell>
          <cell r="S1108">
            <v>133000</v>
          </cell>
          <cell r="T1108">
            <v>101000</v>
          </cell>
          <cell r="U1108">
            <v>101000</v>
          </cell>
          <cell r="V1108">
            <v>101000</v>
          </cell>
          <cell r="X1108">
            <v>52000</v>
          </cell>
          <cell r="Y1108">
            <v>52000</v>
          </cell>
          <cell r="Z1108">
            <v>52000</v>
          </cell>
          <cell r="AA1108">
            <v>52000</v>
          </cell>
          <cell r="AC1108">
            <v>50000</v>
          </cell>
        </row>
        <row r="1109">
          <cell r="G1109">
            <v>129586335</v>
          </cell>
          <cell r="H1109" t="str">
            <v xml:space="preserve">Aufwendungsdarlehen für den sozialen Wohnungsbau (1.Förderungsweg) im Anschluss an die Förderungsphase I   </v>
          </cell>
          <cell r="I1109">
            <v>411</v>
          </cell>
          <cell r="J1109">
            <v>20894000</v>
          </cell>
          <cell r="K1109">
            <v>18880000</v>
          </cell>
          <cell r="L1109">
            <v>19595000</v>
          </cell>
          <cell r="M1109">
            <v>16705000</v>
          </cell>
          <cell r="P1109" t="str">
            <v xml:space="preserve"> </v>
          </cell>
          <cell r="R1109">
            <v>17098000</v>
          </cell>
          <cell r="S1109">
            <v>12488000</v>
          </cell>
          <cell r="T1109">
            <v>10420000</v>
          </cell>
          <cell r="U1109">
            <v>10420000</v>
          </cell>
          <cell r="V1109">
            <v>10420000</v>
          </cell>
          <cell r="X1109">
            <v>6494000</v>
          </cell>
          <cell r="Y1109">
            <v>5375000</v>
          </cell>
          <cell r="Z1109">
            <v>5375000</v>
          </cell>
          <cell r="AA1109">
            <v>5375000</v>
          </cell>
          <cell r="AC1109">
            <v>3300000</v>
          </cell>
        </row>
        <row r="1110">
          <cell r="G1110">
            <v>129586340</v>
          </cell>
          <cell r="H1110" t="str">
            <v>Wohnungsneubaufonds</v>
          </cell>
          <cell r="I1110">
            <v>411</v>
          </cell>
          <cell r="K1110">
            <v>0</v>
          </cell>
          <cell r="L1110">
            <v>0</v>
          </cell>
          <cell r="M1110">
            <v>0</v>
          </cell>
          <cell r="P1110" t="str">
            <v xml:space="preserve"> </v>
          </cell>
          <cell r="R1110">
            <v>0</v>
          </cell>
          <cell r="T1110">
            <v>65000000</v>
          </cell>
          <cell r="U1110">
            <v>65000000</v>
          </cell>
          <cell r="V1110">
            <v>65000000</v>
          </cell>
          <cell r="Y1110">
            <v>65000000</v>
          </cell>
          <cell r="Z1110">
            <v>65000000</v>
          </cell>
          <cell r="AA1110">
            <v>65000000</v>
          </cell>
        </row>
        <row r="1111">
          <cell r="G1111">
            <v>129586343</v>
          </cell>
          <cell r="H1111" t="str">
            <v xml:space="preserve">Maßnahmen für die vom Wegfall der Anschlussförderung im Wohnungsbau Betroffenen (Darlehen)   </v>
          </cell>
          <cell r="I1111">
            <v>411</v>
          </cell>
          <cell r="J1111">
            <v>320996</v>
          </cell>
          <cell r="K1111">
            <v>653845</v>
          </cell>
          <cell r="L1111">
            <v>700000</v>
          </cell>
          <cell r="M1111">
            <v>615489</v>
          </cell>
          <cell r="P1111" t="str">
            <v xml:space="preserve"> </v>
          </cell>
          <cell r="R1111">
            <v>700000</v>
          </cell>
          <cell r="S1111">
            <v>700000</v>
          </cell>
          <cell r="T1111">
            <v>594000</v>
          </cell>
          <cell r="U1111">
            <v>594000</v>
          </cell>
          <cell r="V1111">
            <v>594000</v>
          </cell>
          <cell r="X1111">
            <v>700000</v>
          </cell>
          <cell r="Y1111">
            <v>584000</v>
          </cell>
          <cell r="Z1111">
            <v>584000</v>
          </cell>
          <cell r="AA1111">
            <v>584000</v>
          </cell>
          <cell r="AC1111">
            <v>700000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katalog"/>
      <sheetName val="fürKlebchen"/>
      <sheetName val="Anmeldebögen"/>
      <sheetName val="EPL11"/>
      <sheetName val="1100"/>
      <sheetName val="1109"/>
      <sheetName val="1120"/>
      <sheetName val="1140"/>
      <sheetName val="1141"/>
      <sheetName val="1142"/>
      <sheetName val="1145"/>
      <sheetName val="1150"/>
      <sheetName val="1160"/>
      <sheetName val="1162"/>
      <sheetName val="1164"/>
      <sheetName val="1166"/>
      <sheetName val="1169"/>
      <sheetName val="1170"/>
      <sheetName val="1171"/>
      <sheetName val="1172"/>
      <sheetName val="1192"/>
      <sheetName val="alle Tz"/>
      <sheetName val="Gesamt"/>
      <sheetName val="Masterdatei Stand 2021-03-09 Ar"/>
    </sheetNames>
    <sheetDataSet>
      <sheetData sheetId="0"/>
      <sheetData sheetId="1"/>
      <sheetData sheetId="2">
        <row r="1">
          <cell r="A1" t="str">
            <v>Hilfsspalte</v>
          </cell>
        </row>
      </sheetData>
      <sheetData sheetId="3">
        <row r="5">
          <cell r="H5" t="str">
            <v>Ist
2020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 EPL 07"/>
      <sheetName val="Eckwerte EPL"/>
      <sheetName val="Aggregat"/>
      <sheetName val="handout"/>
      <sheetName val="SIWANA aktuell"/>
      <sheetName val="Summen der Kapitel"/>
      <sheetName val="personal"/>
      <sheetName val="Ist 18 EPL 07"/>
      <sheetName val="Tabelle1"/>
      <sheetName val="Tabelle2"/>
    </sheetNames>
    <sheetDataSet>
      <sheetData sheetId="0">
        <row r="3">
          <cell r="L3">
            <v>70011105</v>
          </cell>
          <cell r="M3" t="str">
            <v xml:space="preserve">Gebühren nach der Verwaltungsgebührenordnung          </v>
          </cell>
          <cell r="N3">
            <v>11</v>
          </cell>
          <cell r="O3">
            <v>0</v>
          </cell>
          <cell r="P3">
            <v>0</v>
          </cell>
          <cell r="Q3">
            <v>0</v>
          </cell>
          <cell r="R3">
            <v>3000</v>
          </cell>
          <cell r="S3">
            <v>0</v>
          </cell>
          <cell r="T3">
            <v>3000</v>
          </cell>
        </row>
        <row r="4">
          <cell r="L4">
            <v>70011109</v>
          </cell>
          <cell r="M4" t="str">
            <v xml:space="preserve">Gerichtskosten            </v>
          </cell>
          <cell r="N4">
            <v>11</v>
          </cell>
          <cell r="O4">
            <v>0</v>
          </cell>
          <cell r="P4">
            <v>0</v>
          </cell>
          <cell r="Q4">
            <v>0</v>
          </cell>
          <cell r="R4">
            <v>10000</v>
          </cell>
          <cell r="S4">
            <v>3953.25</v>
          </cell>
          <cell r="T4">
            <v>10000</v>
          </cell>
        </row>
        <row r="5">
          <cell r="L5">
            <v>70011901</v>
          </cell>
          <cell r="M5" t="str">
            <v xml:space="preserve">Veröffentlichungen            </v>
          </cell>
          <cell r="N5">
            <v>11</v>
          </cell>
          <cell r="O5">
            <v>0</v>
          </cell>
          <cell r="P5">
            <v>0</v>
          </cell>
          <cell r="Q5">
            <v>0</v>
          </cell>
          <cell r="R5">
            <v>5000</v>
          </cell>
          <cell r="S5">
            <v>0</v>
          </cell>
          <cell r="T5">
            <v>2500</v>
          </cell>
        </row>
        <row r="6">
          <cell r="L6">
            <v>70011902</v>
          </cell>
          <cell r="M6" t="str">
            <v xml:space="preserve">Ablieferungen von Einnahmen aus Nebentätigkeit          </v>
          </cell>
          <cell r="N6">
            <v>11</v>
          </cell>
          <cell r="O6">
            <v>0</v>
          </cell>
          <cell r="P6">
            <v>0</v>
          </cell>
          <cell r="Q6">
            <v>0</v>
          </cell>
          <cell r="R6">
            <v>5500</v>
          </cell>
          <cell r="S6">
            <v>0</v>
          </cell>
          <cell r="T6">
            <v>10000</v>
          </cell>
        </row>
        <row r="7">
          <cell r="L7">
            <v>70011903</v>
          </cell>
          <cell r="M7" t="str">
            <v xml:space="preserve">Schadenersatzleistungen, Vertragsstrafen          </v>
          </cell>
          <cell r="N7">
            <v>11</v>
          </cell>
          <cell r="O7">
            <v>0</v>
          </cell>
          <cell r="P7">
            <v>0</v>
          </cell>
          <cell r="Q7">
            <v>0</v>
          </cell>
          <cell r="R7">
            <v>9000</v>
          </cell>
          <cell r="S7">
            <v>12238.39</v>
          </cell>
          <cell r="T7">
            <v>9000</v>
          </cell>
        </row>
        <row r="8">
          <cell r="L8">
            <v>70011934</v>
          </cell>
          <cell r="M8" t="str">
            <v xml:space="preserve">Rückzahlungen überzahlter Beträge          </v>
          </cell>
          <cell r="N8">
            <v>11</v>
          </cell>
          <cell r="O8">
            <v>0</v>
          </cell>
          <cell r="P8">
            <v>0</v>
          </cell>
          <cell r="Q8">
            <v>0</v>
          </cell>
          <cell r="R8">
            <v>5000</v>
          </cell>
          <cell r="S8">
            <v>0</v>
          </cell>
          <cell r="T8">
            <v>5000</v>
          </cell>
        </row>
        <row r="9">
          <cell r="L9">
            <v>70011938</v>
          </cell>
          <cell r="M9" t="str">
            <v xml:space="preserve">Sonstige Kostenbeiträge            </v>
          </cell>
          <cell r="N9">
            <v>11</v>
          </cell>
          <cell r="O9">
            <v>0</v>
          </cell>
          <cell r="P9">
            <v>0</v>
          </cell>
          <cell r="Q9">
            <v>0</v>
          </cell>
          <cell r="R9">
            <v>2000</v>
          </cell>
          <cell r="S9">
            <v>0</v>
          </cell>
          <cell r="T9">
            <v>0</v>
          </cell>
        </row>
        <row r="10">
          <cell r="L10">
            <v>70011977</v>
          </cell>
          <cell r="M10" t="str">
            <v xml:space="preserve">Andere Rückzahlungen            </v>
          </cell>
          <cell r="N10">
            <v>11</v>
          </cell>
          <cell r="O10">
            <v>0</v>
          </cell>
          <cell r="P10">
            <v>0</v>
          </cell>
          <cell r="Q10">
            <v>0</v>
          </cell>
          <cell r="R10">
            <v>0</v>
          </cell>
          <cell r="S10">
            <v>17455.22</v>
          </cell>
          <cell r="T10">
            <v>13000</v>
          </cell>
        </row>
        <row r="11">
          <cell r="L11">
            <v>70011979</v>
          </cell>
          <cell r="M11" t="str">
            <v xml:space="preserve">Verschiedene Einnahmen            </v>
          </cell>
          <cell r="N11">
            <v>11</v>
          </cell>
          <cell r="O11">
            <v>0</v>
          </cell>
          <cell r="P11">
            <v>0</v>
          </cell>
          <cell r="Q11">
            <v>0</v>
          </cell>
          <cell r="R11">
            <v>1000</v>
          </cell>
          <cell r="S11">
            <v>0</v>
          </cell>
          <cell r="T11">
            <v>1000</v>
          </cell>
        </row>
        <row r="12">
          <cell r="L12">
            <v>70018210</v>
          </cell>
          <cell r="M12" t="str">
            <v xml:space="preserve">Tilgungen            </v>
          </cell>
          <cell r="N12">
            <v>11</v>
          </cell>
          <cell r="O12">
            <v>0</v>
          </cell>
          <cell r="P12">
            <v>0</v>
          </cell>
          <cell r="Q12">
            <v>0</v>
          </cell>
          <cell r="R12">
            <v>1000</v>
          </cell>
          <cell r="S12">
            <v>0</v>
          </cell>
          <cell r="T12">
            <v>1000</v>
          </cell>
        </row>
        <row r="13">
          <cell r="L13">
            <v>700</v>
          </cell>
          <cell r="M13" t="str">
            <v xml:space="preserve">Personalausgaben 
</v>
          </cell>
          <cell r="Q13">
            <v>0</v>
          </cell>
          <cell r="R13">
            <v>2371000</v>
          </cell>
          <cell r="S13">
            <v>1696001.86</v>
          </cell>
          <cell r="T13">
            <v>6649600</v>
          </cell>
        </row>
        <row r="14">
          <cell r="L14">
            <v>70051101</v>
          </cell>
          <cell r="M14" t="str">
            <v xml:space="preserve">Geschäftsbedarf            </v>
          </cell>
          <cell r="N14">
            <v>11</v>
          </cell>
          <cell r="O14">
            <v>0</v>
          </cell>
          <cell r="P14">
            <v>0</v>
          </cell>
          <cell r="Q14">
            <v>0</v>
          </cell>
          <cell r="R14">
            <v>276000</v>
          </cell>
          <cell r="S14">
            <v>242520.51</v>
          </cell>
          <cell r="T14">
            <v>316000</v>
          </cell>
        </row>
        <row r="15">
          <cell r="L15">
            <v>70051140</v>
          </cell>
          <cell r="M15" t="str">
            <v xml:space="preserve">Geräte, Ausstattungs- und Ausrüstungsgegenstände          </v>
          </cell>
          <cell r="N15">
            <v>11</v>
          </cell>
          <cell r="O15">
            <v>0</v>
          </cell>
          <cell r="P15">
            <v>0</v>
          </cell>
          <cell r="Q15">
            <v>0</v>
          </cell>
          <cell r="R15">
            <v>23000</v>
          </cell>
          <cell r="S15">
            <v>149472.25</v>
          </cell>
          <cell r="T15">
            <v>35500</v>
          </cell>
        </row>
        <row r="16">
          <cell r="L16">
            <v>70051403</v>
          </cell>
          <cell r="M16" t="str">
            <v xml:space="preserve">Ausgaben für die Haltung von Fahrzeugen          </v>
          </cell>
          <cell r="N16">
            <v>11</v>
          </cell>
          <cell r="O16">
            <v>0</v>
          </cell>
          <cell r="P16">
            <v>0</v>
          </cell>
          <cell r="Q16">
            <v>0</v>
          </cell>
          <cell r="R16">
            <v>5500</v>
          </cell>
          <cell r="S16">
            <v>0</v>
          </cell>
          <cell r="T16">
            <v>6000</v>
          </cell>
        </row>
        <row r="17">
          <cell r="L17">
            <v>70051408</v>
          </cell>
          <cell r="M17" t="str">
            <v xml:space="preserve">Dienst- und Schutzkleidung            </v>
          </cell>
          <cell r="N17">
            <v>11</v>
          </cell>
          <cell r="O17">
            <v>0</v>
          </cell>
          <cell r="P17">
            <v>0</v>
          </cell>
          <cell r="Q17">
            <v>0</v>
          </cell>
          <cell r="R17">
            <v>1000</v>
          </cell>
          <cell r="S17">
            <v>499.13</v>
          </cell>
          <cell r="T17">
            <v>1000</v>
          </cell>
        </row>
        <row r="18">
          <cell r="L18">
            <v>70051715</v>
          </cell>
          <cell r="M18" t="str">
            <v xml:space="preserve">Betriebs- und Nebenkosten im Rahmen des Facility Managements        </v>
          </cell>
          <cell r="N18">
            <v>11</v>
          </cell>
          <cell r="O18">
            <v>0</v>
          </cell>
          <cell r="P18">
            <v>0</v>
          </cell>
          <cell r="Q18">
            <v>0</v>
          </cell>
          <cell r="R18">
            <v>1000</v>
          </cell>
          <cell r="S18">
            <v>0</v>
          </cell>
          <cell r="T18">
            <v>2723000</v>
          </cell>
        </row>
        <row r="19">
          <cell r="L19">
            <v>70051801</v>
          </cell>
          <cell r="M19" t="str">
            <v xml:space="preserve">Mieten für Grundstücke, Gebäude und Räume          </v>
          </cell>
          <cell r="N19">
            <v>11</v>
          </cell>
          <cell r="O19">
            <v>0</v>
          </cell>
          <cell r="P19">
            <v>0</v>
          </cell>
          <cell r="Q19">
            <v>0</v>
          </cell>
          <cell r="R19">
            <v>6900</v>
          </cell>
          <cell r="S19">
            <v>6842.5</v>
          </cell>
          <cell r="T19">
            <v>12500</v>
          </cell>
        </row>
        <row r="20">
          <cell r="L20">
            <v>70051802</v>
          </cell>
          <cell r="M20" t="str">
            <v xml:space="preserve">Mieten für Fahrzeuge            </v>
          </cell>
          <cell r="N20">
            <v>11</v>
          </cell>
          <cell r="O20">
            <v>0</v>
          </cell>
          <cell r="P20">
            <v>0</v>
          </cell>
          <cell r="Q20">
            <v>0</v>
          </cell>
          <cell r="R20">
            <v>1000</v>
          </cell>
          <cell r="S20">
            <v>484.76</v>
          </cell>
          <cell r="T20">
            <v>6000</v>
          </cell>
        </row>
        <row r="21">
          <cell r="L21">
            <v>70051803</v>
          </cell>
          <cell r="M21" t="str">
            <v xml:space="preserve">Mieten für Maschinen und Geräte          </v>
          </cell>
          <cell r="N21">
            <v>11</v>
          </cell>
          <cell r="O21">
            <v>0</v>
          </cell>
          <cell r="P21">
            <v>0</v>
          </cell>
          <cell r="Q21">
            <v>0</v>
          </cell>
          <cell r="R21">
            <v>111000</v>
          </cell>
          <cell r="S21">
            <v>150468.14000000001</v>
          </cell>
          <cell r="T21">
            <v>110000</v>
          </cell>
        </row>
        <row r="22">
          <cell r="L22">
            <v>70051820</v>
          </cell>
          <cell r="M22" t="str">
            <v xml:space="preserve">Mietausgaben für die Nettokaltmiete aufgrund vertraglicher Verpflichtungen aus dem Facility Management      </v>
          </cell>
          <cell r="N22">
            <v>11</v>
          </cell>
          <cell r="O22">
            <v>0</v>
          </cell>
          <cell r="P22">
            <v>0</v>
          </cell>
          <cell r="Q22">
            <v>0</v>
          </cell>
          <cell r="R22">
            <v>1000</v>
          </cell>
          <cell r="S22">
            <v>0</v>
          </cell>
          <cell r="T22">
            <v>5516000</v>
          </cell>
        </row>
        <row r="23">
          <cell r="L23">
            <v>70051910</v>
          </cell>
          <cell r="M23" t="str">
            <v xml:space="preserve">Kleiner Unterhaltungsbedarf            </v>
          </cell>
          <cell r="N23">
            <v>11</v>
          </cell>
          <cell r="O23">
            <v>0</v>
          </cell>
          <cell r="P23">
            <v>0</v>
          </cell>
          <cell r="Q23">
            <v>0</v>
          </cell>
          <cell r="R23">
            <v>1700</v>
          </cell>
          <cell r="S23">
            <v>0</v>
          </cell>
          <cell r="T23">
            <v>3000</v>
          </cell>
        </row>
        <row r="24">
          <cell r="L24">
            <v>70051925</v>
          </cell>
          <cell r="M24" t="str">
            <v xml:space="preserve">Nutzerspezifische Nebenkosten im Rahmen des Facility Managements        </v>
          </cell>
          <cell r="N24">
            <v>11</v>
          </cell>
          <cell r="O24">
            <v>0</v>
          </cell>
          <cell r="P24">
            <v>0</v>
          </cell>
          <cell r="Q24">
            <v>0</v>
          </cell>
          <cell r="R24">
            <v>40800</v>
          </cell>
          <cell r="S24">
            <v>3553.77</v>
          </cell>
          <cell r="T24">
            <v>954000</v>
          </cell>
        </row>
        <row r="25">
          <cell r="L25">
            <v>70052501</v>
          </cell>
          <cell r="M25" t="str">
            <v xml:space="preserve">Aus- und Fortbildung            </v>
          </cell>
          <cell r="N25">
            <v>11</v>
          </cell>
          <cell r="O25">
            <v>0</v>
          </cell>
          <cell r="P25">
            <v>0</v>
          </cell>
          <cell r="Q25">
            <v>0</v>
          </cell>
          <cell r="R25">
            <v>20700</v>
          </cell>
          <cell r="S25">
            <v>28269.46</v>
          </cell>
          <cell r="T25">
            <v>20700</v>
          </cell>
        </row>
        <row r="26">
          <cell r="L26">
            <v>70052535</v>
          </cell>
          <cell r="M26" t="str">
            <v xml:space="preserve">Neu
Aufwendungen im Zusammenhang mit der Durchführung dualer Studiengänge
Merkansätze gem. AR 20/21
</v>
          </cell>
          <cell r="N26">
            <v>11</v>
          </cell>
          <cell r="O26">
            <v>0</v>
          </cell>
          <cell r="P26">
            <v>0</v>
          </cell>
          <cell r="Q26">
            <v>0</v>
          </cell>
          <cell r="R26">
            <v>0</v>
          </cell>
          <cell r="S26">
            <v>0</v>
          </cell>
          <cell r="T26">
            <v>0</v>
          </cell>
        </row>
        <row r="27">
          <cell r="L27">
            <v>70052601</v>
          </cell>
          <cell r="M27" t="str">
            <v xml:space="preserve">Gerichts- und ähnliche Kosten            </v>
          </cell>
          <cell r="N27">
            <v>11</v>
          </cell>
          <cell r="O27">
            <v>0</v>
          </cell>
          <cell r="P27">
            <v>0</v>
          </cell>
          <cell r="Q27">
            <v>0</v>
          </cell>
          <cell r="R27">
            <v>749000</v>
          </cell>
          <cell r="S27">
            <v>973101.93</v>
          </cell>
          <cell r="T27">
            <v>950000</v>
          </cell>
        </row>
        <row r="28">
          <cell r="L28">
            <v>70052602</v>
          </cell>
          <cell r="M28" t="str">
            <v xml:space="preserve">Sitzungsgelder, Kostenentschädigungen          </v>
          </cell>
          <cell r="N28">
            <v>11</v>
          </cell>
          <cell r="O28">
            <v>0</v>
          </cell>
          <cell r="P28">
            <v>0</v>
          </cell>
          <cell r="Q28">
            <v>0</v>
          </cell>
          <cell r="R28">
            <v>1000</v>
          </cell>
          <cell r="S28">
            <v>339.69</v>
          </cell>
          <cell r="T28">
            <v>1000</v>
          </cell>
        </row>
        <row r="29">
          <cell r="L29">
            <v>70052610</v>
          </cell>
          <cell r="M29" t="str">
            <v xml:space="preserve">Gutachten            </v>
          </cell>
          <cell r="N29">
            <v>11</v>
          </cell>
          <cell r="O29">
            <v>0</v>
          </cell>
          <cell r="P29">
            <v>0</v>
          </cell>
          <cell r="Q29">
            <v>0</v>
          </cell>
          <cell r="R29">
            <v>80000</v>
          </cell>
          <cell r="S29">
            <v>47006.1</v>
          </cell>
          <cell r="T29">
            <v>80000</v>
          </cell>
        </row>
        <row r="30">
          <cell r="L30">
            <v>70052703</v>
          </cell>
          <cell r="M30" t="str">
            <v xml:space="preserve">Dienstreisen            </v>
          </cell>
          <cell r="N30">
            <v>11</v>
          </cell>
          <cell r="O30">
            <v>0</v>
          </cell>
          <cell r="P30">
            <v>0</v>
          </cell>
          <cell r="Q30">
            <v>0</v>
          </cell>
          <cell r="R30">
            <v>32500</v>
          </cell>
          <cell r="S30">
            <v>41399.120000000003</v>
          </cell>
          <cell r="T30">
            <v>55000</v>
          </cell>
        </row>
        <row r="31">
          <cell r="L31">
            <v>70052906</v>
          </cell>
          <cell r="M31" t="str">
            <v xml:space="preserve">Repräsentation (alt: 52905)
ab 2020:
52906
Repräsentation, Empfänge, Feierlichkeiten, Kontaktpflege            </v>
          </cell>
          <cell r="N31">
            <v>11</v>
          </cell>
          <cell r="O31">
            <v>0</v>
          </cell>
          <cell r="P31">
            <v>0</v>
          </cell>
          <cell r="Q31">
            <v>0</v>
          </cell>
          <cell r="R31">
            <v>2500</v>
          </cell>
          <cell r="S31">
            <v>4659.92</v>
          </cell>
          <cell r="T31">
            <v>5000</v>
          </cell>
        </row>
        <row r="32">
          <cell r="L32">
            <v>70053101</v>
          </cell>
          <cell r="M32" t="str">
            <v xml:space="preserve">Veröffentlichungen und Dokumentationen im Rahmen der Öffentlichkeitsarbeit 
</v>
          </cell>
          <cell r="N32">
            <v>11</v>
          </cell>
          <cell r="O32">
            <v>0</v>
          </cell>
          <cell r="P32">
            <v>0</v>
          </cell>
          <cell r="Q32">
            <v>0</v>
          </cell>
          <cell r="R32">
            <v>85000</v>
          </cell>
          <cell r="S32">
            <v>78486</v>
          </cell>
          <cell r="T32">
            <v>85000</v>
          </cell>
        </row>
        <row r="33">
          <cell r="L33">
            <v>70053105</v>
          </cell>
          <cell r="M33" t="str">
            <v xml:space="preserve">Beteiligung an Messen und Ausstellungen
  </v>
          </cell>
          <cell r="N33">
            <v>11</v>
          </cell>
          <cell r="O33">
            <v>0</v>
          </cell>
          <cell r="P33">
            <v>0</v>
          </cell>
          <cell r="Q33">
            <v>0</v>
          </cell>
          <cell r="R33">
            <v>25000</v>
          </cell>
          <cell r="S33">
            <v>35908.76</v>
          </cell>
          <cell r="T33">
            <v>60000</v>
          </cell>
        </row>
        <row r="34">
          <cell r="L34">
            <v>70053108</v>
          </cell>
          <cell r="M34" t="str">
            <v xml:space="preserve">Besucher/innen-Betreuung            </v>
          </cell>
          <cell r="N34">
            <v>11</v>
          </cell>
          <cell r="O34">
            <v>0</v>
          </cell>
          <cell r="P34">
            <v>0</v>
          </cell>
          <cell r="Q34">
            <v>0</v>
          </cell>
          <cell r="R34">
            <v>1000</v>
          </cell>
          <cell r="S34">
            <v>2078.23</v>
          </cell>
          <cell r="T34">
            <v>1000</v>
          </cell>
        </row>
        <row r="35">
          <cell r="L35">
            <v>70053111</v>
          </cell>
          <cell r="M35" t="str">
            <v xml:space="preserve">Ausschreibungen, Bekanntmachungen          </v>
          </cell>
          <cell r="N35">
            <v>11</v>
          </cell>
          <cell r="O35">
            <v>0</v>
          </cell>
          <cell r="P35">
            <v>0</v>
          </cell>
          <cell r="Q35">
            <v>0</v>
          </cell>
          <cell r="R35">
            <v>2200</v>
          </cell>
          <cell r="S35">
            <v>2555.0300000000002</v>
          </cell>
          <cell r="T35">
            <v>7500</v>
          </cell>
        </row>
        <row r="36">
          <cell r="L36">
            <v>70053301</v>
          </cell>
          <cell r="M36" t="str">
            <v xml:space="preserve">Kränze, Blumenspenden, Nachrufe          </v>
          </cell>
          <cell r="N36">
            <v>11</v>
          </cell>
          <cell r="O36">
            <v>0</v>
          </cell>
          <cell r="P36">
            <v>0</v>
          </cell>
          <cell r="Q36">
            <v>0</v>
          </cell>
          <cell r="R36">
            <v>1000</v>
          </cell>
          <cell r="S36">
            <v>0</v>
          </cell>
          <cell r="T36">
            <v>1000</v>
          </cell>
        </row>
        <row r="37">
          <cell r="L37">
            <v>70053316</v>
          </cell>
          <cell r="M37" t="str">
            <v xml:space="preserve">Veranstaltungen, Projekt demografischer Wandel, Stadtforum        </v>
          </cell>
          <cell r="N37">
            <v>11</v>
          </cell>
          <cell r="O37">
            <v>0</v>
          </cell>
          <cell r="P37">
            <v>0</v>
          </cell>
          <cell r="Q37">
            <v>0</v>
          </cell>
          <cell r="R37">
            <v>50000</v>
          </cell>
          <cell r="S37">
            <v>47982.89</v>
          </cell>
          <cell r="T37">
            <v>50000</v>
          </cell>
        </row>
        <row r="38">
          <cell r="L38">
            <v>70053320</v>
          </cell>
          <cell r="M38" t="str">
            <v xml:space="preserve">Beirat für frauenspezifische Belange          </v>
          </cell>
          <cell r="N38">
            <v>11</v>
          </cell>
          <cell r="O38">
            <v>0</v>
          </cell>
          <cell r="P38">
            <v>0</v>
          </cell>
          <cell r="Q38">
            <v>0</v>
          </cell>
          <cell r="R38">
            <v>0</v>
          </cell>
          <cell r="S38">
            <v>0</v>
          </cell>
          <cell r="T38">
            <v>10000</v>
          </cell>
        </row>
        <row r="39">
          <cell r="L39">
            <v>70054001</v>
          </cell>
          <cell r="M39" t="str">
            <v xml:space="preserve">Sächliche Ausgaben für die Verwaltungsreform
  </v>
          </cell>
          <cell r="N39">
            <v>11</v>
          </cell>
          <cell r="O39">
            <v>0</v>
          </cell>
          <cell r="P39">
            <v>0</v>
          </cell>
          <cell r="Q39">
            <v>0</v>
          </cell>
          <cell r="R39">
            <v>20000</v>
          </cell>
          <cell r="S39">
            <v>11586</v>
          </cell>
          <cell r="T39">
            <v>20000</v>
          </cell>
        </row>
        <row r="40">
          <cell r="L40">
            <v>70054002</v>
          </cell>
          <cell r="M40" t="str">
            <v xml:space="preserve">Personal- und Organisationsmanagement (ohne Aus- und Fortbildung)        </v>
          </cell>
          <cell r="N40">
            <v>11</v>
          </cell>
          <cell r="O40">
            <v>0</v>
          </cell>
          <cell r="P40">
            <v>0</v>
          </cell>
          <cell r="Q40">
            <v>0</v>
          </cell>
          <cell r="R40">
            <v>53000</v>
          </cell>
          <cell r="S40">
            <v>51969.05</v>
          </cell>
          <cell r="T40">
            <v>53000</v>
          </cell>
        </row>
        <row r="41">
          <cell r="L41">
            <v>70054003</v>
          </cell>
          <cell r="M41" t="str">
            <v xml:space="preserve">Geschäftsprozessoptimierung
Pauschalen gem. AR 20/21
54003 = 1.069 T€ p.a.
51135 = 535 T€ p.a. (Neu)
</v>
          </cell>
          <cell r="N41">
            <v>11</v>
          </cell>
          <cell r="O41">
            <v>0</v>
          </cell>
          <cell r="P41">
            <v>0</v>
          </cell>
          <cell r="Q41">
            <v>0</v>
          </cell>
          <cell r="R41">
            <v>0</v>
          </cell>
          <cell r="S41">
            <v>0</v>
          </cell>
          <cell r="T41">
            <v>1069000</v>
          </cell>
        </row>
        <row r="42">
          <cell r="L42">
            <v>70054010</v>
          </cell>
          <cell r="M42" t="str">
            <v xml:space="preserve">Dienstleistungen            </v>
          </cell>
          <cell r="N42">
            <v>11</v>
          </cell>
          <cell r="O42">
            <v>0</v>
          </cell>
          <cell r="P42">
            <v>0</v>
          </cell>
          <cell r="Q42">
            <v>0</v>
          </cell>
          <cell r="R42">
            <v>13000</v>
          </cell>
          <cell r="S42">
            <v>96721.58</v>
          </cell>
          <cell r="T42">
            <v>530000</v>
          </cell>
        </row>
        <row r="43">
          <cell r="L43">
            <v>70054053</v>
          </cell>
          <cell r="M43" t="str">
            <v xml:space="preserve">Veranstaltungen            </v>
          </cell>
          <cell r="N43">
            <v>11</v>
          </cell>
          <cell r="O43">
            <v>0</v>
          </cell>
          <cell r="P43">
            <v>0</v>
          </cell>
          <cell r="Q43">
            <v>0</v>
          </cell>
          <cell r="R43">
            <v>10000</v>
          </cell>
          <cell r="S43">
            <v>84483.1</v>
          </cell>
          <cell r="T43">
            <v>263000</v>
          </cell>
        </row>
        <row r="44">
          <cell r="L44">
            <v>70054064</v>
          </cell>
          <cell r="M44" t="str">
            <v xml:space="preserve">Abdeckung von Geldverlusten            </v>
          </cell>
          <cell r="N44">
            <v>11</v>
          </cell>
          <cell r="O44">
            <v>0</v>
          </cell>
          <cell r="P44">
            <v>0</v>
          </cell>
          <cell r="Q44">
            <v>0</v>
          </cell>
          <cell r="R44">
            <v>1000</v>
          </cell>
          <cell r="S44">
            <v>0</v>
          </cell>
          <cell r="T44">
            <v>1000</v>
          </cell>
        </row>
        <row r="45">
          <cell r="L45">
            <v>70054077</v>
          </cell>
          <cell r="M45" t="str">
            <v xml:space="preserve">Neu
Steuern, Abgaben
Merkansätze gem. AR 20/21
</v>
          </cell>
          <cell r="N45">
            <v>11</v>
          </cell>
          <cell r="O45">
            <v>0</v>
          </cell>
          <cell r="P45">
            <v>0</v>
          </cell>
          <cell r="Q45">
            <v>0</v>
          </cell>
          <cell r="R45">
            <v>0</v>
          </cell>
          <cell r="S45">
            <v>0</v>
          </cell>
          <cell r="T45">
            <v>0</v>
          </cell>
        </row>
        <row r="46">
          <cell r="L46">
            <v>70054078</v>
          </cell>
          <cell r="M46" t="str">
            <v xml:space="preserve">Ausgleichsabgabe für nicht besetzte Pflichtplätze nach dem Sozialgesetzbuch -Neuntes Buch-      </v>
          </cell>
          <cell r="N46">
            <v>11</v>
          </cell>
          <cell r="O46">
            <v>0</v>
          </cell>
          <cell r="P46">
            <v>0</v>
          </cell>
          <cell r="Q46">
            <v>0</v>
          </cell>
          <cell r="R46">
            <v>1000</v>
          </cell>
          <cell r="S46">
            <v>0</v>
          </cell>
          <cell r="T46">
            <v>1000</v>
          </cell>
        </row>
        <row r="47">
          <cell r="L47">
            <v>70054079</v>
          </cell>
          <cell r="M47" t="str">
            <v xml:space="preserve">Verschiedene Ausgaben            </v>
          </cell>
          <cell r="N47">
            <v>11</v>
          </cell>
          <cell r="O47">
            <v>0</v>
          </cell>
          <cell r="P47">
            <v>0</v>
          </cell>
          <cell r="Q47">
            <v>0</v>
          </cell>
          <cell r="R47">
            <v>1000</v>
          </cell>
          <cell r="S47">
            <v>73.349999999999994</v>
          </cell>
          <cell r="T47">
            <v>1000</v>
          </cell>
        </row>
        <row r="48">
          <cell r="L48">
            <v>70054604</v>
          </cell>
          <cell r="M48" t="str">
            <v xml:space="preserve">Sächliche Ausgaben für zukunftsorientierte Entwicklungsmaßnahmen        </v>
          </cell>
          <cell r="N48">
            <v>11</v>
          </cell>
          <cell r="O48">
            <v>0</v>
          </cell>
          <cell r="P48">
            <v>0</v>
          </cell>
          <cell r="Q48">
            <v>0</v>
          </cell>
          <cell r="R48">
            <v>0</v>
          </cell>
          <cell r="S48">
            <v>0</v>
          </cell>
          <cell r="T48">
            <v>1000</v>
          </cell>
        </row>
        <row r="49">
          <cell r="L49">
            <v>70054606</v>
          </cell>
          <cell r="M49" t="str">
            <v xml:space="preserve">Sächliche Ausgaben für Maßnahmen im Rahmen des Wissenstransfers        </v>
          </cell>
          <cell r="N49">
            <v>11</v>
          </cell>
          <cell r="O49">
            <v>0</v>
          </cell>
          <cell r="P49">
            <v>0</v>
          </cell>
          <cell r="Q49">
            <v>0</v>
          </cell>
          <cell r="R49">
            <v>0</v>
          </cell>
          <cell r="S49">
            <v>0</v>
          </cell>
          <cell r="T49">
            <v>1000</v>
          </cell>
        </row>
        <row r="50">
          <cell r="L50">
            <v>70086379</v>
          </cell>
          <cell r="M50" t="str">
            <v xml:space="preserve">Darlehen für Rechtsverteidigung          </v>
          </cell>
          <cell r="N50">
            <v>11</v>
          </cell>
          <cell r="O50">
            <v>0</v>
          </cell>
          <cell r="P50">
            <v>0</v>
          </cell>
          <cell r="Q50">
            <v>0</v>
          </cell>
          <cell r="R50">
            <v>0</v>
          </cell>
          <cell r="S50">
            <v>0</v>
          </cell>
          <cell r="T50">
            <v>1000</v>
          </cell>
        </row>
        <row r="51">
          <cell r="L51">
            <v>70097203</v>
          </cell>
          <cell r="M51" t="str">
            <v>Pauschale Minderausgaben</v>
          </cell>
          <cell r="N51">
            <v>880</v>
          </cell>
          <cell r="O51">
            <v>0</v>
          </cell>
          <cell r="P51">
            <v>0</v>
          </cell>
          <cell r="Q51">
            <v>0</v>
          </cell>
          <cell r="R51">
            <v>0</v>
          </cell>
          <cell r="S51">
            <v>0</v>
          </cell>
          <cell r="T51">
            <v>-1600000</v>
          </cell>
        </row>
        <row r="52">
          <cell r="L52">
            <v>70051111</v>
          </cell>
          <cell r="M52" t="str">
            <v xml:space="preserve">Geschäftsbedarf für die verfahrensunabhängige IKT          </v>
          </cell>
          <cell r="N52">
            <v>11</v>
          </cell>
          <cell r="O52">
            <v>0</v>
          </cell>
          <cell r="P52">
            <v>0</v>
          </cell>
          <cell r="Q52">
            <v>0</v>
          </cell>
          <cell r="R52">
            <v>0</v>
          </cell>
          <cell r="S52">
            <v>22394.14</v>
          </cell>
          <cell r="T52">
            <v>0</v>
          </cell>
        </row>
        <row r="53">
          <cell r="L53">
            <v>70051143</v>
          </cell>
          <cell r="M53" t="str">
            <v xml:space="preserve">Geräte, Ausstattungs- und Ausrüstungsgegenstände für die verfahrensunabhängige IKT        </v>
          </cell>
          <cell r="N53">
            <v>11</v>
          </cell>
          <cell r="O53">
            <v>0</v>
          </cell>
          <cell r="P53">
            <v>0</v>
          </cell>
          <cell r="Q53">
            <v>0</v>
          </cell>
          <cell r="R53">
            <v>0</v>
          </cell>
          <cell r="S53">
            <v>102358.51</v>
          </cell>
          <cell r="T53">
            <v>0</v>
          </cell>
        </row>
        <row r="54">
          <cell r="L54">
            <v>70052511</v>
          </cell>
          <cell r="M54" t="str">
            <v xml:space="preserve">Aus- und Fortbildung für die verfahrensunabhängige IKT          </v>
          </cell>
          <cell r="N54">
            <v>11</v>
          </cell>
          <cell r="O54">
            <v>0</v>
          </cell>
          <cell r="P54">
            <v>0</v>
          </cell>
          <cell r="Q54">
            <v>0</v>
          </cell>
          <cell r="R54">
            <v>0</v>
          </cell>
          <cell r="S54">
            <v>13384.58</v>
          </cell>
          <cell r="T54">
            <v>0</v>
          </cell>
        </row>
        <row r="55">
          <cell r="L55">
            <v>70054060</v>
          </cell>
          <cell r="M55" t="str">
            <v xml:space="preserve">Dienstleistungen für die verfahrensunabhängige IuK-Technik        </v>
          </cell>
          <cell r="N55">
            <v>11</v>
          </cell>
          <cell r="O55">
            <v>0</v>
          </cell>
          <cell r="P55">
            <v>0</v>
          </cell>
          <cell r="Q55">
            <v>0</v>
          </cell>
          <cell r="R55">
            <v>0</v>
          </cell>
          <cell r="S55">
            <v>324905.34000000003</v>
          </cell>
          <cell r="T55">
            <v>0</v>
          </cell>
        </row>
        <row r="56">
          <cell r="L56">
            <v>70051135</v>
          </cell>
          <cell r="M56" t="str">
            <v xml:space="preserve">Neu
Digitalisierung optimierter Geschäftsprozesse
Pauschalen gem. AR 20/21
54003 = 1.069 T€ p.a.
51135 = 535 T€ p.a. (Neu)
</v>
          </cell>
          <cell r="N56">
            <v>11</v>
          </cell>
          <cell r="O56">
            <v>0</v>
          </cell>
          <cell r="P56">
            <v>0</v>
          </cell>
          <cell r="Q56">
            <v>0</v>
          </cell>
          <cell r="R56">
            <v>0</v>
          </cell>
          <cell r="S56">
            <v>0</v>
          </cell>
          <cell r="T56">
            <v>0</v>
          </cell>
        </row>
        <row r="57">
          <cell r="L57">
            <v>70051136</v>
          </cell>
          <cell r="M57" t="str">
            <v xml:space="preserve">Geschäftsbedarf für die verfahrensabhängige IKT          </v>
          </cell>
          <cell r="N57">
            <v>11</v>
          </cell>
          <cell r="O57">
            <v>0</v>
          </cell>
          <cell r="P57">
            <v>0</v>
          </cell>
          <cell r="Q57">
            <v>0</v>
          </cell>
          <cell r="R57">
            <v>13000</v>
          </cell>
          <cell r="S57">
            <v>17551.46</v>
          </cell>
          <cell r="T57">
            <v>20000</v>
          </cell>
        </row>
        <row r="58">
          <cell r="L58">
            <v>70051168</v>
          </cell>
          <cell r="M58" t="str">
            <v xml:space="preserve">Geräte, Ausstattungs- und Ausrüstungsgegenstände für die verfahrensabhängige IKT        </v>
          </cell>
          <cell r="N58">
            <v>11</v>
          </cell>
          <cell r="O58">
            <v>0</v>
          </cell>
          <cell r="P58">
            <v>0</v>
          </cell>
          <cell r="Q58">
            <v>0</v>
          </cell>
          <cell r="R58">
            <v>37000</v>
          </cell>
          <cell r="S58">
            <v>58193.26</v>
          </cell>
          <cell r="T58">
            <v>37000</v>
          </cell>
        </row>
        <row r="59">
          <cell r="L59">
            <v>70051185</v>
          </cell>
          <cell r="M59" t="str">
            <v xml:space="preserve">Dienstleistungen für die verfahrensabhängige IKT          </v>
          </cell>
          <cell r="N59">
            <v>11</v>
          </cell>
          <cell r="O59">
            <v>0</v>
          </cell>
          <cell r="P59">
            <v>0</v>
          </cell>
          <cell r="Q59">
            <v>0</v>
          </cell>
          <cell r="R59">
            <v>860000</v>
          </cell>
          <cell r="S59">
            <v>0</v>
          </cell>
          <cell r="T59">
            <v>1340000</v>
          </cell>
        </row>
        <row r="60">
          <cell r="L60">
            <v>70052536</v>
          </cell>
          <cell r="M60" t="str">
            <v xml:space="preserve">Aus- und Fortbildung für die verfahrensabhängige IKT          </v>
          </cell>
          <cell r="N60">
            <v>11</v>
          </cell>
          <cell r="O60">
            <v>0</v>
          </cell>
          <cell r="P60">
            <v>0</v>
          </cell>
          <cell r="Q60">
            <v>0</v>
          </cell>
          <cell r="R60">
            <v>34000</v>
          </cell>
          <cell r="S60">
            <v>18881.73</v>
          </cell>
          <cell r="T60">
            <v>50000</v>
          </cell>
        </row>
        <row r="61">
          <cell r="L61">
            <v>70054085</v>
          </cell>
          <cell r="M61" t="str">
            <v xml:space="preserve">Dienstleistungen für die verfahrensabhängige IuK-Technik        </v>
          </cell>
          <cell r="N61">
            <v>11</v>
          </cell>
          <cell r="O61">
            <v>0</v>
          </cell>
          <cell r="P61">
            <v>0</v>
          </cell>
          <cell r="Q61">
            <v>0</v>
          </cell>
          <cell r="R61">
            <v>0</v>
          </cell>
          <cell r="S61">
            <v>758277.97</v>
          </cell>
          <cell r="T61">
            <v>0</v>
          </cell>
        </row>
        <row r="62">
          <cell r="L62">
            <v>70081240</v>
          </cell>
          <cell r="M62" t="str">
            <v xml:space="preserve">Investitionen für die verfahrensabhängige IKT    </v>
          </cell>
          <cell r="N62">
            <v>11</v>
          </cell>
          <cell r="O62">
            <v>0</v>
          </cell>
          <cell r="P62">
            <v>0</v>
          </cell>
          <cell r="Q62">
            <v>0</v>
          </cell>
          <cell r="R62">
            <v>620000</v>
          </cell>
          <cell r="S62">
            <v>565478.98</v>
          </cell>
          <cell r="T62">
            <v>1120000</v>
          </cell>
        </row>
        <row r="63">
          <cell r="L63">
            <v>70081259</v>
          </cell>
          <cell r="M63" t="str">
            <v xml:space="preserve">Geräte, technische Einrichtungen, Ausstattungen für die verfahrensabhängige IKT      </v>
          </cell>
          <cell r="N63">
            <v>11</v>
          </cell>
          <cell r="O63">
            <v>0</v>
          </cell>
          <cell r="P63">
            <v>0</v>
          </cell>
          <cell r="Q63">
            <v>0</v>
          </cell>
          <cell r="R63">
            <v>71000</v>
          </cell>
          <cell r="S63">
            <v>67289.45</v>
          </cell>
          <cell r="T63">
            <v>71000</v>
          </cell>
        </row>
        <row r="64">
          <cell r="L64">
            <v>709</v>
          </cell>
          <cell r="M64" t="str">
            <v xml:space="preserve">Personalausgaben </v>
          </cell>
          <cell r="Q64">
            <v>0</v>
          </cell>
          <cell r="R64">
            <v>2560000</v>
          </cell>
          <cell r="S64">
            <v>2532976.1</v>
          </cell>
          <cell r="T64">
            <v>2677000</v>
          </cell>
        </row>
        <row r="65">
          <cell r="L65">
            <v>71011102</v>
          </cell>
          <cell r="M65" t="str">
            <v xml:space="preserve">Ersatzvornahmen            </v>
          </cell>
          <cell r="N65">
            <v>331</v>
          </cell>
          <cell r="O65">
            <v>0</v>
          </cell>
          <cell r="P65">
            <v>0</v>
          </cell>
          <cell r="Q65">
            <v>0</v>
          </cell>
          <cell r="R65">
            <v>5000</v>
          </cell>
          <cell r="S65">
            <v>0</v>
          </cell>
          <cell r="T65">
            <v>5000</v>
          </cell>
        </row>
        <row r="66">
          <cell r="L66">
            <v>71011148</v>
          </cell>
          <cell r="M66" t="str">
            <v>Erhebung von Gebühren im Bauwesen</v>
          </cell>
          <cell r="N66">
            <v>332</v>
          </cell>
          <cell r="O66">
            <v>0</v>
          </cell>
          <cell r="P66">
            <v>0</v>
          </cell>
          <cell r="Q66">
            <v>0</v>
          </cell>
          <cell r="R66">
            <v>0</v>
          </cell>
          <cell r="S66">
            <v>0</v>
          </cell>
          <cell r="T66">
            <v>0</v>
          </cell>
        </row>
        <row r="67">
          <cell r="L67">
            <v>71011149</v>
          </cell>
          <cell r="M67" t="str">
            <v xml:space="preserve">Gebühren nach der Verordnung über die Erhebung von Gebühren im Umweltschutz        </v>
          </cell>
          <cell r="N67">
            <v>332</v>
          </cell>
          <cell r="O67">
            <v>0</v>
          </cell>
          <cell r="P67">
            <v>0</v>
          </cell>
          <cell r="Q67">
            <v>0</v>
          </cell>
          <cell r="R67">
            <v>823000</v>
          </cell>
          <cell r="S67">
            <v>723109.42</v>
          </cell>
          <cell r="T67">
            <v>753000</v>
          </cell>
        </row>
        <row r="68">
          <cell r="L68">
            <v>71011152</v>
          </cell>
          <cell r="M68" t="str">
            <v xml:space="preserve">Gebühren nach verschiedenen landesrechtlichen Vorschriften          </v>
          </cell>
          <cell r="N68">
            <v>332</v>
          </cell>
          <cell r="O68">
            <v>0</v>
          </cell>
          <cell r="P68">
            <v>0</v>
          </cell>
          <cell r="Q68">
            <v>0</v>
          </cell>
          <cell r="R68">
            <v>1000</v>
          </cell>
          <cell r="S68">
            <v>0</v>
          </cell>
          <cell r="T68">
            <v>0</v>
          </cell>
        </row>
        <row r="69">
          <cell r="L69">
            <v>71011153</v>
          </cell>
          <cell r="M69" t="str">
            <v xml:space="preserve">Gebühren nach Bundesrecht            </v>
          </cell>
          <cell r="N69">
            <v>332</v>
          </cell>
          <cell r="O69">
            <v>0</v>
          </cell>
          <cell r="P69">
            <v>0</v>
          </cell>
          <cell r="Q69">
            <v>0</v>
          </cell>
          <cell r="R69">
            <v>30000</v>
          </cell>
          <cell r="S69">
            <v>19688</v>
          </cell>
          <cell r="T69">
            <v>10000</v>
          </cell>
        </row>
        <row r="70">
          <cell r="L70">
            <v>71011201</v>
          </cell>
          <cell r="M70" t="str">
            <v xml:space="preserve">Geldstrafen, Geldbußen, Verwarnungs- und Zwangsgelder          </v>
          </cell>
          <cell r="N70">
            <v>332</v>
          </cell>
          <cell r="O70">
            <v>0</v>
          </cell>
          <cell r="P70">
            <v>0</v>
          </cell>
          <cell r="Q70">
            <v>0</v>
          </cell>
          <cell r="R70">
            <v>35000</v>
          </cell>
          <cell r="S70">
            <v>18665.2</v>
          </cell>
          <cell r="T70">
            <v>35000</v>
          </cell>
        </row>
        <row r="71">
          <cell r="L71">
            <v>71011906</v>
          </cell>
          <cell r="M71" t="str">
            <v xml:space="preserve">Ersatz von Fernmeldegebühren            </v>
          </cell>
          <cell r="N71">
            <v>332</v>
          </cell>
          <cell r="O71">
            <v>0</v>
          </cell>
          <cell r="P71">
            <v>0</v>
          </cell>
          <cell r="Q71">
            <v>0</v>
          </cell>
          <cell r="R71">
            <v>1000</v>
          </cell>
          <cell r="S71">
            <v>0</v>
          </cell>
          <cell r="T71">
            <v>0</v>
          </cell>
        </row>
        <row r="72">
          <cell r="L72">
            <v>71011921</v>
          </cell>
          <cell r="M72" t="str">
            <v xml:space="preserve">Rückzahlungen von Zuwendungen            </v>
          </cell>
          <cell r="N72">
            <v>332</v>
          </cell>
          <cell r="O72">
            <v>0</v>
          </cell>
          <cell r="P72">
            <v>0</v>
          </cell>
          <cell r="Q72">
            <v>0</v>
          </cell>
          <cell r="R72">
            <v>100000</v>
          </cell>
          <cell r="S72">
            <v>170321.88</v>
          </cell>
          <cell r="T72">
            <v>100000</v>
          </cell>
        </row>
        <row r="73">
          <cell r="L73">
            <v>71011979</v>
          </cell>
          <cell r="M73" t="str">
            <v xml:space="preserve">Verschiedene Einnahmen            </v>
          </cell>
          <cell r="N73">
            <v>332</v>
          </cell>
          <cell r="O73">
            <v>0</v>
          </cell>
          <cell r="P73">
            <v>0</v>
          </cell>
          <cell r="Q73">
            <v>0</v>
          </cell>
          <cell r="R73">
            <v>1000</v>
          </cell>
          <cell r="S73">
            <v>37.43</v>
          </cell>
          <cell r="T73">
            <v>1000</v>
          </cell>
        </row>
        <row r="74">
          <cell r="L74">
            <v>71016210</v>
          </cell>
          <cell r="M74" t="str">
            <v xml:space="preserve">Zinsen            </v>
          </cell>
          <cell r="N74">
            <v>332</v>
          </cell>
          <cell r="O74">
            <v>0</v>
          </cell>
          <cell r="P74">
            <v>0</v>
          </cell>
          <cell r="Q74">
            <v>0</v>
          </cell>
          <cell r="R74">
            <v>1000</v>
          </cell>
          <cell r="S74">
            <v>0</v>
          </cell>
          <cell r="T74">
            <v>1000</v>
          </cell>
        </row>
        <row r="75">
          <cell r="L75">
            <v>710</v>
          </cell>
          <cell r="M75" t="str">
            <v xml:space="preserve">Personalausgaben </v>
          </cell>
          <cell r="Q75">
            <v>0</v>
          </cell>
          <cell r="R75">
            <v>7210000</v>
          </cell>
          <cell r="S75">
            <v>6519968.8399999999</v>
          </cell>
          <cell r="T75">
            <v>7377900</v>
          </cell>
        </row>
        <row r="76">
          <cell r="L76">
            <v>71051101</v>
          </cell>
          <cell r="M76" t="str">
            <v xml:space="preserve">Geschäftsbedarf            </v>
          </cell>
          <cell r="N76">
            <v>11</v>
          </cell>
          <cell r="O76">
            <v>0</v>
          </cell>
          <cell r="P76">
            <v>0</v>
          </cell>
          <cell r="Q76">
            <v>0</v>
          </cell>
          <cell r="R76">
            <v>25000</v>
          </cell>
          <cell r="S76">
            <v>23363.88</v>
          </cell>
          <cell r="T76">
            <v>25000</v>
          </cell>
        </row>
        <row r="77">
          <cell r="L77">
            <v>71051140</v>
          </cell>
          <cell r="M77" t="str">
            <v xml:space="preserve">Geräte, Ausstattungs- und Ausrüstungsgegenstände          </v>
          </cell>
          <cell r="N77">
            <v>11</v>
          </cell>
          <cell r="O77">
            <v>0</v>
          </cell>
          <cell r="P77">
            <v>0</v>
          </cell>
          <cell r="Q77">
            <v>0</v>
          </cell>
          <cell r="R77">
            <v>20000</v>
          </cell>
          <cell r="S77">
            <v>54026.03</v>
          </cell>
          <cell r="T77">
            <v>20000</v>
          </cell>
        </row>
        <row r="78">
          <cell r="L78">
            <v>71051403</v>
          </cell>
          <cell r="M78" t="str">
            <v xml:space="preserve">Ausgaben für die Haltung von Fahrzeugen          </v>
          </cell>
          <cell r="N78">
            <v>331</v>
          </cell>
          <cell r="O78">
            <v>0</v>
          </cell>
          <cell r="P78">
            <v>0</v>
          </cell>
          <cell r="Q78">
            <v>0</v>
          </cell>
          <cell r="R78">
            <v>4000</v>
          </cell>
          <cell r="S78">
            <v>3104.99</v>
          </cell>
          <cell r="T78">
            <v>4000</v>
          </cell>
        </row>
        <row r="79">
          <cell r="L79">
            <v>71051408</v>
          </cell>
          <cell r="M79" t="str">
            <v xml:space="preserve">Dienst- und Schutzkleidung            </v>
          </cell>
          <cell r="N79">
            <v>331</v>
          </cell>
          <cell r="O79">
            <v>0</v>
          </cell>
          <cell r="P79">
            <v>0</v>
          </cell>
          <cell r="Q79">
            <v>0</v>
          </cell>
          <cell r="R79">
            <v>1000</v>
          </cell>
          <cell r="S79">
            <v>561.03</v>
          </cell>
          <cell r="T79">
            <v>3000</v>
          </cell>
        </row>
        <row r="80">
          <cell r="L80">
            <v>71051479</v>
          </cell>
          <cell r="M80" t="str">
            <v xml:space="preserve">Allgemeine Verbrauchsmittel            </v>
          </cell>
          <cell r="N80">
            <v>332</v>
          </cell>
          <cell r="O80">
            <v>0</v>
          </cell>
          <cell r="P80">
            <v>0</v>
          </cell>
          <cell r="Q80">
            <v>0</v>
          </cell>
          <cell r="R80">
            <v>1000</v>
          </cell>
          <cell r="S80">
            <v>374.58</v>
          </cell>
          <cell r="T80">
            <v>1000</v>
          </cell>
        </row>
        <row r="81">
          <cell r="L81">
            <v>71051802</v>
          </cell>
          <cell r="M81" t="str">
            <v xml:space="preserve">Mieten für Fahrzeuge            </v>
          </cell>
          <cell r="N81">
            <v>331</v>
          </cell>
          <cell r="O81">
            <v>0</v>
          </cell>
          <cell r="P81">
            <v>0</v>
          </cell>
          <cell r="Q81">
            <v>0</v>
          </cell>
          <cell r="R81">
            <v>6000</v>
          </cell>
          <cell r="S81">
            <v>5083.68</v>
          </cell>
          <cell r="T81">
            <v>6000</v>
          </cell>
        </row>
        <row r="82">
          <cell r="L82">
            <v>71052112</v>
          </cell>
          <cell r="M82" t="str">
            <v xml:space="preserve">Maßnahmen zur Lärmminderung im Straßenland          </v>
          </cell>
          <cell r="N82">
            <v>332</v>
          </cell>
          <cell r="O82">
            <v>0</v>
          </cell>
          <cell r="P82">
            <v>0</v>
          </cell>
          <cell r="Q82">
            <v>0</v>
          </cell>
          <cell r="R82">
            <v>300000</v>
          </cell>
          <cell r="S82">
            <v>1743.73</v>
          </cell>
          <cell r="T82">
            <v>300000</v>
          </cell>
        </row>
        <row r="83">
          <cell r="L83">
            <v>71052501</v>
          </cell>
          <cell r="M83" t="str">
            <v xml:space="preserve">Aus- und Fortbildung            </v>
          </cell>
          <cell r="N83">
            <v>11</v>
          </cell>
          <cell r="O83">
            <v>0</v>
          </cell>
          <cell r="P83">
            <v>0</v>
          </cell>
          <cell r="Q83">
            <v>0</v>
          </cell>
          <cell r="R83">
            <v>7000</v>
          </cell>
          <cell r="S83">
            <v>9978.93</v>
          </cell>
          <cell r="T83">
            <v>14000</v>
          </cell>
        </row>
        <row r="84">
          <cell r="L84">
            <v>71052609</v>
          </cell>
          <cell r="M84" t="str">
            <v xml:space="preserve">Thematische Untersuchungen            </v>
          </cell>
          <cell r="N84">
            <v>332</v>
          </cell>
          <cell r="O84">
            <v>0</v>
          </cell>
          <cell r="P84">
            <v>0</v>
          </cell>
          <cell r="Q84">
            <v>0</v>
          </cell>
          <cell r="R84">
            <v>40000</v>
          </cell>
          <cell r="S84">
            <v>26609.59</v>
          </cell>
          <cell r="T84">
            <v>85000</v>
          </cell>
        </row>
        <row r="85">
          <cell r="L85">
            <v>71052610</v>
          </cell>
          <cell r="M85" t="str">
            <v xml:space="preserve">Gutachten            </v>
          </cell>
          <cell r="N85">
            <v>331</v>
          </cell>
          <cell r="O85">
            <v>0</v>
          </cell>
          <cell r="P85">
            <v>0</v>
          </cell>
          <cell r="Q85">
            <v>0</v>
          </cell>
          <cell r="R85">
            <v>13000</v>
          </cell>
          <cell r="S85">
            <v>0</v>
          </cell>
          <cell r="T85">
            <v>13000</v>
          </cell>
        </row>
        <row r="86">
          <cell r="L86">
            <v>71052703</v>
          </cell>
          <cell r="M86" t="str">
            <v xml:space="preserve">Dienstreisen            </v>
          </cell>
          <cell r="N86">
            <v>11</v>
          </cell>
          <cell r="O86">
            <v>0</v>
          </cell>
          <cell r="P86">
            <v>0</v>
          </cell>
          <cell r="Q86">
            <v>0</v>
          </cell>
          <cell r="R86">
            <v>27000</v>
          </cell>
          <cell r="S86">
            <v>27042.15</v>
          </cell>
          <cell r="T86">
            <v>27000</v>
          </cell>
        </row>
        <row r="87">
          <cell r="L87">
            <v>71053101</v>
          </cell>
          <cell r="M87" t="str">
            <v xml:space="preserve">Veröffentlichungen und Dokumentationen im Rahmen der Öffentlichkeitsarbeit
  </v>
          </cell>
          <cell r="N87">
            <v>332</v>
          </cell>
          <cell r="O87">
            <v>0</v>
          </cell>
          <cell r="P87">
            <v>0</v>
          </cell>
          <cell r="Q87">
            <v>0</v>
          </cell>
          <cell r="R87">
            <v>56000</v>
          </cell>
          <cell r="S87">
            <v>25956.95</v>
          </cell>
          <cell r="T87">
            <v>95200</v>
          </cell>
        </row>
        <row r="88">
          <cell r="L88">
            <v>71053108</v>
          </cell>
          <cell r="M88" t="str">
            <v xml:space="preserve">Besucher/innen-Betreuung            </v>
          </cell>
          <cell r="N88">
            <v>331</v>
          </cell>
          <cell r="O88">
            <v>0</v>
          </cell>
          <cell r="P88">
            <v>0</v>
          </cell>
          <cell r="Q88">
            <v>0</v>
          </cell>
          <cell r="R88">
            <v>1000</v>
          </cell>
          <cell r="S88">
            <v>399.67</v>
          </cell>
          <cell r="T88">
            <v>1500</v>
          </cell>
        </row>
        <row r="89">
          <cell r="L89">
            <v>71053111</v>
          </cell>
          <cell r="M89" t="str">
            <v xml:space="preserve">Ausschreibungen, Bekanntmachungen          </v>
          </cell>
          <cell r="N89">
            <v>331</v>
          </cell>
          <cell r="O89">
            <v>0</v>
          </cell>
          <cell r="P89">
            <v>0</v>
          </cell>
          <cell r="Q89">
            <v>0</v>
          </cell>
          <cell r="R89">
            <v>2000</v>
          </cell>
          <cell r="S89">
            <v>0</v>
          </cell>
          <cell r="T89">
            <v>10000</v>
          </cell>
        </row>
        <row r="90">
          <cell r="L90">
            <v>71054010</v>
          </cell>
          <cell r="M90" t="str">
            <v xml:space="preserve">Dienstleistungen            </v>
          </cell>
          <cell r="N90">
            <v>332</v>
          </cell>
          <cell r="O90">
            <v>0</v>
          </cell>
          <cell r="P90">
            <v>0</v>
          </cell>
          <cell r="Q90">
            <v>0</v>
          </cell>
          <cell r="R90">
            <v>860000</v>
          </cell>
          <cell r="S90">
            <v>752655.97</v>
          </cell>
          <cell r="T90">
            <v>2220000</v>
          </cell>
        </row>
        <row r="91">
          <cell r="L91">
            <v>71054012</v>
          </cell>
          <cell r="M91" t="str">
            <v xml:space="preserve">Ersatzvornahmen            </v>
          </cell>
          <cell r="N91">
            <v>331</v>
          </cell>
          <cell r="O91">
            <v>0</v>
          </cell>
          <cell r="P91">
            <v>0</v>
          </cell>
          <cell r="Q91">
            <v>0</v>
          </cell>
          <cell r="R91">
            <v>5000</v>
          </cell>
          <cell r="S91">
            <v>0</v>
          </cell>
          <cell r="T91">
            <v>5000</v>
          </cell>
        </row>
        <row r="92">
          <cell r="L92">
            <v>71054053</v>
          </cell>
          <cell r="M92" t="str">
            <v xml:space="preserve">Veranstaltungen            </v>
          </cell>
          <cell r="N92">
            <v>331</v>
          </cell>
          <cell r="O92">
            <v>0</v>
          </cell>
          <cell r="P92">
            <v>0</v>
          </cell>
          <cell r="Q92">
            <v>0</v>
          </cell>
          <cell r="R92">
            <v>18000</v>
          </cell>
          <cell r="S92">
            <v>25190.17</v>
          </cell>
          <cell r="T92">
            <v>0</v>
          </cell>
        </row>
        <row r="93">
          <cell r="L93">
            <v>71054079</v>
          </cell>
          <cell r="M93" t="str">
            <v xml:space="preserve">Verschiedene Ausgaben            </v>
          </cell>
          <cell r="N93">
            <v>332</v>
          </cell>
          <cell r="O93">
            <v>0</v>
          </cell>
          <cell r="P93">
            <v>0</v>
          </cell>
          <cell r="Q93">
            <v>0</v>
          </cell>
          <cell r="R93">
            <v>2500</v>
          </cell>
          <cell r="S93">
            <v>0</v>
          </cell>
          <cell r="T93">
            <v>1000</v>
          </cell>
        </row>
        <row r="94">
          <cell r="L94">
            <v>71054105</v>
          </cell>
          <cell r="M94" t="str">
            <v xml:space="preserve">Nachhaltige Entwicklung und Ressourcenschonung          </v>
          </cell>
          <cell r="N94">
            <v>332</v>
          </cell>
          <cell r="O94">
            <v>0</v>
          </cell>
          <cell r="P94">
            <v>0</v>
          </cell>
          <cell r="Q94">
            <v>0</v>
          </cell>
          <cell r="R94">
            <v>95000</v>
          </cell>
          <cell r="S94">
            <v>0</v>
          </cell>
          <cell r="T94">
            <v>150000</v>
          </cell>
        </row>
        <row r="95">
          <cell r="L95">
            <v>71063101</v>
          </cell>
          <cell r="M95" t="str">
            <v xml:space="preserve">Ersatz von Verwaltungsausgaben an den Bund          </v>
          </cell>
          <cell r="N95">
            <v>331</v>
          </cell>
          <cell r="O95">
            <v>0</v>
          </cell>
          <cell r="P95">
            <v>0</v>
          </cell>
          <cell r="Q95">
            <v>0</v>
          </cell>
          <cell r="R95">
            <v>25800</v>
          </cell>
          <cell r="S95">
            <v>10325.33</v>
          </cell>
          <cell r="T95">
            <v>31000</v>
          </cell>
        </row>
        <row r="96">
          <cell r="L96">
            <v>71063201</v>
          </cell>
          <cell r="M96" t="str">
            <v>Ersatz von Verwaltungsausgaben an Länder</v>
          </cell>
          <cell r="N96">
            <v>331</v>
          </cell>
          <cell r="O96">
            <v>0</v>
          </cell>
          <cell r="P96">
            <v>0</v>
          </cell>
          <cell r="Q96">
            <v>0</v>
          </cell>
          <cell r="R96">
            <v>0</v>
          </cell>
          <cell r="S96">
            <v>18036.91</v>
          </cell>
          <cell r="T96">
            <v>25000</v>
          </cell>
        </row>
        <row r="97">
          <cell r="L97">
            <v>71067101</v>
          </cell>
          <cell r="M97" t="str">
            <v xml:space="preserve">Ersatz von Ausgaben            </v>
          </cell>
          <cell r="N97">
            <v>331</v>
          </cell>
          <cell r="O97">
            <v>0</v>
          </cell>
          <cell r="P97">
            <v>0</v>
          </cell>
          <cell r="Q97">
            <v>0</v>
          </cell>
          <cell r="R97">
            <v>55000</v>
          </cell>
          <cell r="S97">
            <v>41926.53</v>
          </cell>
          <cell r="T97">
            <v>50000</v>
          </cell>
        </row>
        <row r="98">
          <cell r="L98">
            <v>71068569</v>
          </cell>
          <cell r="M98" t="str">
            <v xml:space="preserve">Sonstige Zuschüsse für konsumtive Zwecke im Inland          </v>
          </cell>
          <cell r="N98">
            <v>332</v>
          </cell>
          <cell r="O98">
            <v>0</v>
          </cell>
          <cell r="P98">
            <v>0</v>
          </cell>
          <cell r="Q98">
            <v>0</v>
          </cell>
          <cell r="R98">
            <v>670000</v>
          </cell>
          <cell r="S98">
            <v>1539376.57</v>
          </cell>
          <cell r="T98">
            <v>875000</v>
          </cell>
        </row>
        <row r="99">
          <cell r="L99">
            <v>71089201</v>
          </cell>
          <cell r="M99" t="str">
            <v xml:space="preserve">Zuschüsse an private Unternehmen für Investitionen    </v>
          </cell>
          <cell r="N99">
            <v>332</v>
          </cell>
          <cell r="O99">
            <v>0</v>
          </cell>
          <cell r="P99">
            <v>0</v>
          </cell>
          <cell r="Q99">
            <v>0</v>
          </cell>
          <cell r="R99">
            <v>0</v>
          </cell>
          <cell r="S99">
            <v>0</v>
          </cell>
          <cell r="T99">
            <v>0</v>
          </cell>
        </row>
        <row r="100">
          <cell r="L100">
            <v>71081279</v>
          </cell>
          <cell r="M100" t="str">
            <v xml:space="preserve">Geräte, technische Einrichtungen, Ausstattungen          </v>
          </cell>
          <cell r="N100">
            <v>332</v>
          </cell>
          <cell r="O100">
            <v>0</v>
          </cell>
          <cell r="P100">
            <v>0</v>
          </cell>
          <cell r="Q100">
            <v>0</v>
          </cell>
          <cell r="R100">
            <v>30000</v>
          </cell>
          <cell r="S100">
            <v>0</v>
          </cell>
          <cell r="T100">
            <v>45000</v>
          </cell>
        </row>
        <row r="101">
          <cell r="L101">
            <v>71027292</v>
          </cell>
          <cell r="M101" t="str">
            <v xml:space="preserve">Zuschüsse der EU aus dem ESF für konsumtive Zwecke (Förderperiode 2021-2027)        </v>
          </cell>
          <cell r="N101">
            <v>332</v>
          </cell>
          <cell r="Q101">
            <v>0</v>
          </cell>
        </row>
        <row r="102">
          <cell r="L102">
            <v>71027295</v>
          </cell>
          <cell r="M102" t="str">
            <v xml:space="preserve">Zuschüsse der EU aus dem ESF für konsumtive Zwecke (Förderperiode 2014-2020)        </v>
          </cell>
          <cell r="N102">
            <v>332</v>
          </cell>
          <cell r="O102">
            <v>0</v>
          </cell>
          <cell r="P102">
            <v>0</v>
          </cell>
          <cell r="Q102">
            <v>0</v>
          </cell>
          <cell r="R102">
            <v>1530000</v>
          </cell>
          <cell r="S102">
            <v>0</v>
          </cell>
          <cell r="T102">
            <v>1530000</v>
          </cell>
        </row>
        <row r="103">
          <cell r="L103">
            <v>71054018</v>
          </cell>
          <cell r="M103" t="str">
            <v xml:space="preserve">Sachmittel für die Durchführung des Freiwilligen Ökologischen Jahres        </v>
          </cell>
          <cell r="N103">
            <v>332</v>
          </cell>
          <cell r="O103">
            <v>0</v>
          </cell>
          <cell r="P103">
            <v>0</v>
          </cell>
          <cell r="Q103">
            <v>0</v>
          </cell>
          <cell r="R103">
            <v>12000</v>
          </cell>
          <cell r="S103">
            <v>11966.18</v>
          </cell>
          <cell r="T103">
            <v>12000</v>
          </cell>
        </row>
        <row r="104">
          <cell r="L104">
            <v>71068456</v>
          </cell>
          <cell r="M104" t="str">
            <v xml:space="preserve">Zuschüsse zur Durchführung des Freiwilligen Ökologischen Jahres        </v>
          </cell>
          <cell r="N104">
            <v>332</v>
          </cell>
          <cell r="O104">
            <v>0</v>
          </cell>
          <cell r="P104">
            <v>0</v>
          </cell>
          <cell r="Q104">
            <v>0</v>
          </cell>
          <cell r="R104">
            <v>1190000</v>
          </cell>
          <cell r="S104">
            <v>947553.89</v>
          </cell>
          <cell r="T104">
            <v>1932000</v>
          </cell>
        </row>
        <row r="105">
          <cell r="L105">
            <v>71068492</v>
          </cell>
          <cell r="M105" t="str">
            <v xml:space="preserve">Zuschüsse an soziale oder ähnliche Einrichtungen aus ESF-Mitteln (Förderperiode 2021-2027)      </v>
          </cell>
          <cell r="N105">
            <v>999</v>
          </cell>
          <cell r="Q105">
            <v>0</v>
          </cell>
        </row>
        <row r="106">
          <cell r="L106">
            <v>71068495</v>
          </cell>
          <cell r="M106" t="str">
            <v xml:space="preserve">Zuschüsse an soziale oder ähnliche Einrichtungen aus ESF-Mitteln (Förderperiode 2014-2020)      </v>
          </cell>
          <cell r="N106">
            <v>332</v>
          </cell>
          <cell r="O106">
            <v>0</v>
          </cell>
          <cell r="P106">
            <v>0</v>
          </cell>
          <cell r="Q106">
            <v>0</v>
          </cell>
          <cell r="R106">
            <v>1530000</v>
          </cell>
          <cell r="S106">
            <v>1543081.29</v>
          </cell>
          <cell r="T106">
            <v>1530000</v>
          </cell>
        </row>
        <row r="107">
          <cell r="L107">
            <v>71027296</v>
          </cell>
          <cell r="M107" t="str">
            <v xml:space="preserve">Zuschüsse der EU aus dem EFRE für konsumtive Zwecke (Förderperiode 2014-2020)        </v>
          </cell>
          <cell r="N107">
            <v>332</v>
          </cell>
          <cell r="O107">
            <v>0</v>
          </cell>
          <cell r="P107">
            <v>0</v>
          </cell>
          <cell r="Q107">
            <v>0</v>
          </cell>
          <cell r="R107">
            <v>681000</v>
          </cell>
          <cell r="S107">
            <v>0</v>
          </cell>
          <cell r="T107">
            <v>673000</v>
          </cell>
        </row>
        <row r="108">
          <cell r="L108">
            <v>71027297</v>
          </cell>
          <cell r="M108" t="str">
            <v xml:space="preserve">Zuschüsse der EU aus dem EFRE für konsumtive Zwecke (Förderperiode 2021-2027)        </v>
          </cell>
          <cell r="N108">
            <v>999</v>
          </cell>
          <cell r="Q108">
            <v>0</v>
          </cell>
        </row>
        <row r="109">
          <cell r="L109">
            <v>71034696</v>
          </cell>
          <cell r="M109" t="str">
            <v xml:space="preserve">Zuschüsse der EU aus dem EFRE für Investitionen (Förderperiode 2014-2020)        </v>
          </cell>
          <cell r="N109">
            <v>332</v>
          </cell>
          <cell r="O109">
            <v>0</v>
          </cell>
          <cell r="P109">
            <v>0</v>
          </cell>
          <cell r="Q109">
            <v>0</v>
          </cell>
          <cell r="R109">
            <v>16400000</v>
          </cell>
          <cell r="S109">
            <v>0</v>
          </cell>
          <cell r="T109">
            <v>17030000</v>
          </cell>
        </row>
        <row r="110">
          <cell r="L110">
            <v>71034697</v>
          </cell>
          <cell r="M110" t="str">
            <v xml:space="preserve">Zuschüsse der EU aus dem EFRE für Investitionen (Förderperiode 2021-2027)        </v>
          </cell>
          <cell r="N110">
            <v>999</v>
          </cell>
          <cell r="Q110">
            <v>0</v>
          </cell>
        </row>
        <row r="111">
          <cell r="L111">
            <v>71038103</v>
          </cell>
          <cell r="M111" t="str">
            <v xml:space="preserve">Verrechnungen von kommunalen Anteilen an Infrastrukturmaßnahmen im Rahmen der Europäischen Förderung    </v>
          </cell>
          <cell r="N111">
            <v>890</v>
          </cell>
          <cell r="O111">
            <v>0</v>
          </cell>
          <cell r="P111">
            <v>0</v>
          </cell>
          <cell r="Q111">
            <v>0</v>
          </cell>
          <cell r="R111">
            <v>3300000</v>
          </cell>
          <cell r="S111">
            <v>3837663.46</v>
          </cell>
          <cell r="T111">
            <v>3300000</v>
          </cell>
        </row>
        <row r="112">
          <cell r="L112">
            <v>71054602</v>
          </cell>
          <cell r="M112" t="str">
            <v xml:space="preserve">Technische Hilfe für die Durchführung von Programmen der EU        </v>
          </cell>
          <cell r="N112">
            <v>332</v>
          </cell>
          <cell r="O112">
            <v>0</v>
          </cell>
          <cell r="P112">
            <v>0</v>
          </cell>
          <cell r="Q112">
            <v>0</v>
          </cell>
          <cell r="R112">
            <v>555000</v>
          </cell>
          <cell r="S112">
            <v>590840.94999999995</v>
          </cell>
          <cell r="T112">
            <v>559000</v>
          </cell>
        </row>
        <row r="113">
          <cell r="L113">
            <v>71054696</v>
          </cell>
          <cell r="M113" t="str">
            <v xml:space="preserve">Sonstige sächliche Verwaltungsausgaben aus EFRE-Mitteln (Förderperiode 2014-2020)      </v>
          </cell>
          <cell r="N113">
            <v>332</v>
          </cell>
          <cell r="O113">
            <v>0</v>
          </cell>
          <cell r="P113">
            <v>0</v>
          </cell>
          <cell r="Q113">
            <v>0</v>
          </cell>
          <cell r="R113">
            <v>555000</v>
          </cell>
          <cell r="S113">
            <v>551350.80000000005</v>
          </cell>
          <cell r="T113">
            <v>552000</v>
          </cell>
        </row>
        <row r="114">
          <cell r="L114">
            <v>71054697</v>
          </cell>
          <cell r="M114" t="str">
            <v>Sonstige sächliche Verwaltungsaufgaben aus EFRE-Mitteln(Förderperiode 2021-2027)</v>
          </cell>
          <cell r="N114">
            <v>332</v>
          </cell>
          <cell r="Q114">
            <v>0</v>
          </cell>
        </row>
        <row r="115">
          <cell r="L115">
            <v>71088304</v>
          </cell>
          <cell r="M115" t="str">
            <v xml:space="preserve">Infrastrukturmaßnahmen im Rahmen des Berliner Programms für nachhaltige Entwicklung -BENE- (Förderperiode 2014-2020)    </v>
          </cell>
          <cell r="N115">
            <v>332</v>
          </cell>
          <cell r="O115">
            <v>0</v>
          </cell>
          <cell r="P115">
            <v>0</v>
          </cell>
          <cell r="Q115">
            <v>0</v>
          </cell>
          <cell r="R115">
            <v>16400000</v>
          </cell>
          <cell r="S115">
            <v>8279357.5499999998</v>
          </cell>
          <cell r="T115">
            <v>16400000</v>
          </cell>
        </row>
        <row r="116">
          <cell r="L116">
            <v>71088308</v>
          </cell>
          <cell r="M116" t="str">
            <v xml:space="preserve">Infrastrukturmaßnahmen im Rahmen des Berliner Programms für nachhaltige Entwicklung -BENE II- (Förderperiode 2021-2027)    </v>
          </cell>
          <cell r="N116">
            <v>999</v>
          </cell>
          <cell r="Q116">
            <v>0</v>
          </cell>
        </row>
        <row r="117">
          <cell r="L117">
            <v>71089219</v>
          </cell>
          <cell r="M117" t="str">
            <v xml:space="preserve">Zuschüsse an private Unternehmen im Rahmen des Berliner Programms für nachhaltige Entwicklung -BENE- (Förderperiode 2014-2020)    </v>
          </cell>
          <cell r="N117">
            <v>332</v>
          </cell>
          <cell r="O117">
            <v>0</v>
          </cell>
          <cell r="P117">
            <v>0</v>
          </cell>
          <cell r="Q117">
            <v>0</v>
          </cell>
          <cell r="R117">
            <v>13000000</v>
          </cell>
          <cell r="S117">
            <v>7457770.4900000002</v>
          </cell>
          <cell r="T117">
            <v>14000000</v>
          </cell>
        </row>
        <row r="118">
          <cell r="L118">
            <v>71089220</v>
          </cell>
          <cell r="M118" t="str">
            <v xml:space="preserve">Zuschüsse an private Unternehmen im Rahmen des Berliner Programms für nachhaltige Entwicklung -BENE II- (Förderperiode 2021-2027)    </v>
          </cell>
          <cell r="N118">
            <v>332</v>
          </cell>
          <cell r="Q118">
            <v>0</v>
          </cell>
        </row>
        <row r="119">
          <cell r="L119">
            <v>7209901</v>
          </cell>
          <cell r="M119" t="str">
            <v xml:space="preserve">Abwasserabgabe            </v>
          </cell>
          <cell r="N119">
            <v>820</v>
          </cell>
          <cell r="O119">
            <v>0</v>
          </cell>
          <cell r="P119">
            <v>0</v>
          </cell>
          <cell r="Q119">
            <v>0</v>
          </cell>
          <cell r="R119">
            <v>11620000</v>
          </cell>
          <cell r="S119">
            <v>9981017.1799999997</v>
          </cell>
          <cell r="T119">
            <v>11680000</v>
          </cell>
        </row>
        <row r="120">
          <cell r="L120">
            <v>72011102</v>
          </cell>
          <cell r="M120" t="str">
            <v xml:space="preserve">Ersatzvornahmen            </v>
          </cell>
          <cell r="N120">
            <v>331</v>
          </cell>
          <cell r="O120">
            <v>0</v>
          </cell>
          <cell r="P120">
            <v>0</v>
          </cell>
          <cell r="Q120">
            <v>0</v>
          </cell>
          <cell r="R120">
            <v>15000</v>
          </cell>
          <cell r="S120">
            <v>256993.24</v>
          </cell>
          <cell r="T120">
            <v>15000</v>
          </cell>
        </row>
        <row r="121">
          <cell r="L121">
            <v>72011147</v>
          </cell>
          <cell r="M121" t="str">
            <v xml:space="preserve">Grundwasserentnahmeentgelt            </v>
          </cell>
          <cell r="N121">
            <v>623</v>
          </cell>
          <cell r="O121">
            <v>0</v>
          </cell>
          <cell r="P121">
            <v>0</v>
          </cell>
          <cell r="Q121">
            <v>0</v>
          </cell>
          <cell r="R121">
            <v>55400000</v>
          </cell>
          <cell r="S121">
            <v>58913253.659999996</v>
          </cell>
          <cell r="T121">
            <v>55462000</v>
          </cell>
        </row>
        <row r="122">
          <cell r="L122">
            <v>72011149</v>
          </cell>
          <cell r="M122" t="str">
            <v xml:space="preserve">Gebühren nach der Verordnung über die Erhebung von Gebühren im Umweltschutz        </v>
          </cell>
          <cell r="N122">
            <v>332</v>
          </cell>
          <cell r="O122">
            <v>0</v>
          </cell>
          <cell r="P122">
            <v>0</v>
          </cell>
          <cell r="Q122">
            <v>0</v>
          </cell>
          <cell r="R122">
            <v>1581000</v>
          </cell>
          <cell r="S122">
            <v>1902017.18</v>
          </cell>
          <cell r="T122">
            <v>1732000</v>
          </cell>
        </row>
        <row r="123">
          <cell r="L123">
            <v>72011153</v>
          </cell>
          <cell r="M123" t="str">
            <v xml:space="preserve">Gebühren nach Bundesrecht            </v>
          </cell>
          <cell r="N123">
            <v>332</v>
          </cell>
          <cell r="O123">
            <v>0</v>
          </cell>
          <cell r="P123">
            <v>0</v>
          </cell>
          <cell r="Q123">
            <v>0</v>
          </cell>
          <cell r="R123">
            <v>24000</v>
          </cell>
          <cell r="S123">
            <v>48000</v>
          </cell>
          <cell r="T123">
            <v>24000</v>
          </cell>
        </row>
        <row r="124">
          <cell r="L124">
            <v>72011201</v>
          </cell>
          <cell r="M124" t="str">
            <v xml:space="preserve">Geldstrafen, Geldbußen, Verwarnungs- und Zwangsgelder          </v>
          </cell>
          <cell r="N124">
            <v>332</v>
          </cell>
          <cell r="O124">
            <v>0</v>
          </cell>
          <cell r="P124">
            <v>0</v>
          </cell>
          <cell r="Q124">
            <v>0</v>
          </cell>
          <cell r="R124">
            <v>3000</v>
          </cell>
          <cell r="S124">
            <v>0</v>
          </cell>
          <cell r="T124">
            <v>3000</v>
          </cell>
        </row>
        <row r="125">
          <cell r="L125">
            <v>72011934</v>
          </cell>
          <cell r="M125" t="str">
            <v xml:space="preserve">Rückzahlungen überzahlter Beträge          </v>
          </cell>
          <cell r="N125">
            <v>331</v>
          </cell>
          <cell r="O125">
            <v>0</v>
          </cell>
          <cell r="P125">
            <v>0</v>
          </cell>
          <cell r="Q125">
            <v>0</v>
          </cell>
          <cell r="R125">
            <v>1000</v>
          </cell>
          <cell r="S125">
            <v>653.47</v>
          </cell>
          <cell r="T125">
            <v>1000</v>
          </cell>
        </row>
        <row r="126">
          <cell r="L126">
            <v>72011979</v>
          </cell>
          <cell r="M126" t="str">
            <v xml:space="preserve">Verschiedene Einnahmen            </v>
          </cell>
          <cell r="N126">
            <v>331</v>
          </cell>
          <cell r="O126">
            <v>0</v>
          </cell>
          <cell r="P126">
            <v>0</v>
          </cell>
          <cell r="Q126">
            <v>0</v>
          </cell>
          <cell r="R126">
            <v>1000</v>
          </cell>
          <cell r="S126">
            <v>270.55</v>
          </cell>
          <cell r="T126">
            <v>1000</v>
          </cell>
        </row>
        <row r="127">
          <cell r="L127">
            <v>72013203</v>
          </cell>
          <cell r="M127" t="str">
            <v xml:space="preserve">Verkauf von beweglichem Vermögen          </v>
          </cell>
          <cell r="N127">
            <v>331</v>
          </cell>
          <cell r="O127">
            <v>0</v>
          </cell>
          <cell r="P127">
            <v>0</v>
          </cell>
          <cell r="Q127">
            <v>0</v>
          </cell>
          <cell r="R127">
            <v>2000</v>
          </cell>
          <cell r="S127">
            <v>0</v>
          </cell>
          <cell r="T127">
            <v>2000</v>
          </cell>
        </row>
        <row r="128">
          <cell r="L128">
            <v>72023101</v>
          </cell>
          <cell r="M128" t="str">
            <v xml:space="preserve">Ersatz von Ausgaben durch den Bund          </v>
          </cell>
          <cell r="N128">
            <v>332</v>
          </cell>
          <cell r="O128">
            <v>0</v>
          </cell>
          <cell r="P128">
            <v>0</v>
          </cell>
          <cell r="Q128">
            <v>0</v>
          </cell>
          <cell r="R128">
            <v>1000</v>
          </cell>
          <cell r="S128">
            <v>1483.63</v>
          </cell>
          <cell r="T128">
            <v>1000</v>
          </cell>
        </row>
        <row r="129">
          <cell r="L129">
            <v>72023102</v>
          </cell>
          <cell r="M129" t="str">
            <v xml:space="preserve">Ersatz von Verwaltungsausgaben durch den Bund          </v>
          </cell>
          <cell r="N129">
            <v>332</v>
          </cell>
          <cell r="O129">
            <v>0</v>
          </cell>
          <cell r="P129">
            <v>0</v>
          </cell>
          <cell r="Q129">
            <v>0</v>
          </cell>
          <cell r="R129">
            <v>100000</v>
          </cell>
          <cell r="S129">
            <v>103194</v>
          </cell>
          <cell r="T129">
            <v>100000</v>
          </cell>
        </row>
        <row r="130">
          <cell r="L130">
            <v>72023112</v>
          </cell>
          <cell r="M130" t="str">
            <v xml:space="preserve">Zuweisungen des Bundes für konsumtive Zwecke          </v>
          </cell>
          <cell r="N130">
            <v>332</v>
          </cell>
          <cell r="O130">
            <v>0</v>
          </cell>
          <cell r="P130">
            <v>0</v>
          </cell>
          <cell r="Q130">
            <v>0</v>
          </cell>
          <cell r="R130">
            <v>4460000</v>
          </cell>
          <cell r="S130">
            <v>2435176.58</v>
          </cell>
          <cell r="T130">
            <v>3810000</v>
          </cell>
        </row>
        <row r="131">
          <cell r="L131">
            <v>720</v>
          </cell>
          <cell r="M131" t="str">
            <v xml:space="preserve">Personalausgaben </v>
          </cell>
          <cell r="Q131">
            <v>0</v>
          </cell>
          <cell r="R131">
            <v>9273300</v>
          </cell>
          <cell r="S131">
            <v>8752187.4600000009</v>
          </cell>
          <cell r="T131">
            <v>9667400</v>
          </cell>
        </row>
        <row r="132">
          <cell r="L132">
            <v>72051101</v>
          </cell>
          <cell r="M132" t="str">
            <v xml:space="preserve">Geschäftsbedarf            </v>
          </cell>
          <cell r="N132">
            <v>331</v>
          </cell>
          <cell r="O132">
            <v>0</v>
          </cell>
          <cell r="P132">
            <v>0</v>
          </cell>
          <cell r="Q132">
            <v>0</v>
          </cell>
          <cell r="R132">
            <v>50000</v>
          </cell>
          <cell r="S132">
            <v>60090.18</v>
          </cell>
          <cell r="T132">
            <v>60000</v>
          </cell>
        </row>
        <row r="133">
          <cell r="L133">
            <v>72051140</v>
          </cell>
          <cell r="M133" t="str">
            <v xml:space="preserve">Geräte, Ausstattungs- und Ausrüstungsgegenstände          </v>
          </cell>
          <cell r="N133">
            <v>332</v>
          </cell>
          <cell r="O133">
            <v>0</v>
          </cell>
          <cell r="P133">
            <v>0</v>
          </cell>
          <cell r="Q133">
            <v>0</v>
          </cell>
          <cell r="R133">
            <v>278000</v>
          </cell>
          <cell r="S133">
            <v>321966.44</v>
          </cell>
          <cell r="T133">
            <v>346000</v>
          </cell>
        </row>
        <row r="134">
          <cell r="L134">
            <v>72051403</v>
          </cell>
          <cell r="M134" t="str">
            <v xml:space="preserve">Ausgaben für die Haltung von Fahrzeugen
    </v>
          </cell>
          <cell r="N134">
            <v>331</v>
          </cell>
          <cell r="O134">
            <v>0</v>
          </cell>
          <cell r="P134">
            <v>0</v>
          </cell>
          <cell r="Q134">
            <v>0</v>
          </cell>
          <cell r="R134">
            <v>38000</v>
          </cell>
          <cell r="S134">
            <v>20672.05</v>
          </cell>
          <cell r="T134">
            <v>38000</v>
          </cell>
        </row>
        <row r="135">
          <cell r="L135">
            <v>72051408</v>
          </cell>
          <cell r="M135" t="str">
            <v xml:space="preserve">Dienst- und Schutzkleidung            </v>
          </cell>
          <cell r="N135">
            <v>331</v>
          </cell>
          <cell r="O135">
            <v>0</v>
          </cell>
          <cell r="P135">
            <v>0</v>
          </cell>
          <cell r="Q135">
            <v>0</v>
          </cell>
          <cell r="R135">
            <v>1000</v>
          </cell>
          <cell r="S135">
            <v>2777.18</v>
          </cell>
          <cell r="T135">
            <v>2000</v>
          </cell>
        </row>
        <row r="136">
          <cell r="L136">
            <v>72051432</v>
          </cell>
          <cell r="M136" t="str">
            <v xml:space="preserve">Film- und Fotomaterial, Ton- und Videobänder          </v>
          </cell>
          <cell r="N136">
            <v>332</v>
          </cell>
          <cell r="O136">
            <v>0</v>
          </cell>
          <cell r="P136">
            <v>0</v>
          </cell>
          <cell r="Q136">
            <v>0</v>
          </cell>
          <cell r="R136">
            <v>100000</v>
          </cell>
          <cell r="S136">
            <v>114705.05</v>
          </cell>
          <cell r="T136">
            <v>105000</v>
          </cell>
        </row>
        <row r="137">
          <cell r="L137">
            <v>72051479</v>
          </cell>
          <cell r="M137" t="str">
            <v xml:space="preserve">Allgemeine Verbrauchsmittel            </v>
          </cell>
          <cell r="N137">
            <v>332</v>
          </cell>
          <cell r="O137">
            <v>0</v>
          </cell>
          <cell r="P137">
            <v>0</v>
          </cell>
          <cell r="Q137">
            <v>0</v>
          </cell>
          <cell r="R137">
            <v>147000</v>
          </cell>
          <cell r="S137">
            <v>342917.41</v>
          </cell>
          <cell r="T137">
            <v>160000</v>
          </cell>
        </row>
        <row r="138">
          <cell r="L138">
            <v>72051701</v>
          </cell>
          <cell r="M138" t="str">
            <v xml:space="preserve">Bewirtschaftungsausgaben            </v>
          </cell>
          <cell r="N138">
            <v>331</v>
          </cell>
          <cell r="O138">
            <v>0</v>
          </cell>
          <cell r="P138">
            <v>0</v>
          </cell>
          <cell r="Q138">
            <v>0</v>
          </cell>
          <cell r="R138">
            <v>62000</v>
          </cell>
          <cell r="S138">
            <v>37566.699999999997</v>
          </cell>
          <cell r="T138">
            <v>50000</v>
          </cell>
        </row>
        <row r="139">
          <cell r="L139">
            <v>72051801</v>
          </cell>
          <cell r="M139" t="str">
            <v xml:space="preserve">Mieten für Grundstücke, Gebäude und Räume          </v>
          </cell>
          <cell r="N139">
            <v>331</v>
          </cell>
          <cell r="O139">
            <v>0</v>
          </cell>
          <cell r="P139">
            <v>0</v>
          </cell>
          <cell r="Q139">
            <v>0</v>
          </cell>
          <cell r="R139">
            <v>3000</v>
          </cell>
          <cell r="S139">
            <v>1602.39</v>
          </cell>
          <cell r="T139">
            <v>3000</v>
          </cell>
        </row>
        <row r="140">
          <cell r="L140">
            <v>72051802</v>
          </cell>
          <cell r="M140" t="str">
            <v xml:space="preserve">Mieten für Fahrzeuge            </v>
          </cell>
          <cell r="N140">
            <v>331</v>
          </cell>
          <cell r="O140">
            <v>0</v>
          </cell>
          <cell r="P140">
            <v>0</v>
          </cell>
          <cell r="Q140">
            <v>0</v>
          </cell>
          <cell r="R140">
            <v>1500</v>
          </cell>
          <cell r="S140">
            <v>0</v>
          </cell>
          <cell r="T140">
            <v>1500</v>
          </cell>
        </row>
        <row r="141">
          <cell r="L141">
            <v>72052104</v>
          </cell>
          <cell r="M141" t="str">
            <v>Unterhaltung des Grundwasser- und Oberflächenwassermessnetzes</v>
          </cell>
          <cell r="N141">
            <v>623</v>
          </cell>
          <cell r="O141">
            <v>0</v>
          </cell>
          <cell r="P141">
            <v>0</v>
          </cell>
          <cell r="Q141">
            <v>0</v>
          </cell>
          <cell r="R141">
            <v>675000</v>
          </cell>
          <cell r="S141">
            <v>616083.01</v>
          </cell>
          <cell r="T141">
            <v>685000</v>
          </cell>
        </row>
        <row r="142">
          <cell r="L142">
            <v>72052501</v>
          </cell>
          <cell r="M142" t="str">
            <v xml:space="preserve">Aus- und Fortbildung            </v>
          </cell>
          <cell r="N142">
            <v>331</v>
          </cell>
          <cell r="O142">
            <v>0</v>
          </cell>
          <cell r="P142">
            <v>0</v>
          </cell>
          <cell r="Q142">
            <v>0</v>
          </cell>
          <cell r="R142">
            <v>20000</v>
          </cell>
          <cell r="S142">
            <v>26541.18</v>
          </cell>
          <cell r="T142">
            <v>25000</v>
          </cell>
        </row>
        <row r="143">
          <cell r="L143">
            <v>72052610</v>
          </cell>
          <cell r="M143" t="str">
            <v xml:space="preserve">Gutachten            </v>
          </cell>
          <cell r="N143">
            <v>331</v>
          </cell>
          <cell r="O143">
            <v>0</v>
          </cell>
          <cell r="P143">
            <v>0</v>
          </cell>
          <cell r="Q143">
            <v>0</v>
          </cell>
          <cell r="R143">
            <v>40000</v>
          </cell>
          <cell r="S143">
            <v>37142.04</v>
          </cell>
          <cell r="T143">
            <v>60000</v>
          </cell>
        </row>
        <row r="144">
          <cell r="L144">
            <v>72052703</v>
          </cell>
          <cell r="M144" t="str">
            <v xml:space="preserve">Dienstreisen            </v>
          </cell>
          <cell r="N144">
            <v>11</v>
          </cell>
          <cell r="O144">
            <v>0</v>
          </cell>
          <cell r="P144">
            <v>0</v>
          </cell>
          <cell r="Q144">
            <v>0</v>
          </cell>
          <cell r="R144">
            <v>25000</v>
          </cell>
          <cell r="S144">
            <v>40604.339999999997</v>
          </cell>
          <cell r="T144">
            <v>27000</v>
          </cell>
        </row>
        <row r="145">
          <cell r="L145">
            <v>72053101</v>
          </cell>
          <cell r="M145" t="str">
            <v xml:space="preserve">Veröffentlichungen und Dokumentationen im Rahmen der Öffentlichkeitsarbeit
   </v>
          </cell>
          <cell r="N145">
            <v>332</v>
          </cell>
          <cell r="O145">
            <v>0</v>
          </cell>
          <cell r="P145">
            <v>0</v>
          </cell>
          <cell r="Q145">
            <v>0</v>
          </cell>
          <cell r="R145">
            <v>20000</v>
          </cell>
          <cell r="S145">
            <v>6872.45</v>
          </cell>
          <cell r="T145">
            <v>10000</v>
          </cell>
        </row>
        <row r="146">
          <cell r="L146">
            <v>72053105</v>
          </cell>
          <cell r="M146" t="str">
            <v xml:space="preserve">Beteiligung an Messen und Ausstellungen
      </v>
          </cell>
          <cell r="N146">
            <v>332</v>
          </cell>
          <cell r="O146">
            <v>0</v>
          </cell>
          <cell r="P146">
            <v>0</v>
          </cell>
          <cell r="Q146">
            <v>0</v>
          </cell>
          <cell r="R146">
            <v>40000</v>
          </cell>
          <cell r="S146">
            <v>20759.82</v>
          </cell>
          <cell r="T146">
            <v>30000</v>
          </cell>
        </row>
        <row r="147">
          <cell r="L147">
            <v>72053108</v>
          </cell>
          <cell r="M147" t="str">
            <v xml:space="preserve">Besucher/innen-Betreuung            </v>
          </cell>
          <cell r="N147">
            <v>331</v>
          </cell>
          <cell r="O147">
            <v>0</v>
          </cell>
          <cell r="P147">
            <v>0</v>
          </cell>
          <cell r="Q147">
            <v>0</v>
          </cell>
          <cell r="R147">
            <v>1000</v>
          </cell>
          <cell r="S147">
            <v>52.63</v>
          </cell>
          <cell r="T147">
            <v>1000</v>
          </cell>
        </row>
        <row r="148">
          <cell r="L148">
            <v>72053111</v>
          </cell>
          <cell r="M148" t="str">
            <v xml:space="preserve">Ausschreibungen, Bekanntmachungen          </v>
          </cell>
          <cell r="N148">
            <v>331</v>
          </cell>
          <cell r="O148">
            <v>0</v>
          </cell>
          <cell r="P148">
            <v>0</v>
          </cell>
          <cell r="Q148">
            <v>0</v>
          </cell>
          <cell r="R148">
            <v>5900</v>
          </cell>
          <cell r="S148">
            <v>0</v>
          </cell>
          <cell r="T148">
            <v>12000</v>
          </cell>
        </row>
        <row r="149">
          <cell r="L149">
            <v>72054010</v>
          </cell>
          <cell r="M149" t="str">
            <v xml:space="preserve">Dienstleistungen            </v>
          </cell>
          <cell r="N149">
            <v>332</v>
          </cell>
          <cell r="O149">
            <v>0</v>
          </cell>
          <cell r="P149">
            <v>0</v>
          </cell>
          <cell r="Q149">
            <v>0</v>
          </cell>
          <cell r="R149">
            <v>1330000</v>
          </cell>
          <cell r="S149">
            <v>1010041.92</v>
          </cell>
          <cell r="T149">
            <v>1950000</v>
          </cell>
        </row>
        <row r="150">
          <cell r="L150">
            <v>72054012</v>
          </cell>
          <cell r="M150" t="str">
            <v xml:space="preserve">Ersatzvornahmen            </v>
          </cell>
          <cell r="N150">
            <v>331</v>
          </cell>
          <cell r="O150">
            <v>0</v>
          </cell>
          <cell r="P150">
            <v>0</v>
          </cell>
          <cell r="Q150">
            <v>0</v>
          </cell>
          <cell r="R150">
            <v>15000</v>
          </cell>
          <cell r="S150">
            <v>9741.48</v>
          </cell>
          <cell r="T150">
            <v>15000</v>
          </cell>
        </row>
        <row r="151">
          <cell r="L151">
            <v>72054016</v>
          </cell>
          <cell r="M151" t="str">
            <v xml:space="preserve">Ermittlung von Boden- und Grundwasserverunreinigungen          </v>
          </cell>
          <cell r="N151">
            <v>332</v>
          </cell>
          <cell r="O151">
            <v>0</v>
          </cell>
          <cell r="P151">
            <v>0</v>
          </cell>
          <cell r="Q151">
            <v>0</v>
          </cell>
          <cell r="R151">
            <v>150000</v>
          </cell>
          <cell r="S151">
            <v>125895.84</v>
          </cell>
          <cell r="T151">
            <v>150000</v>
          </cell>
        </row>
        <row r="152">
          <cell r="L152">
            <v>72054031</v>
          </cell>
          <cell r="M152" t="str">
            <v xml:space="preserve">Beseitigung von Bodenverunreinigungen          </v>
          </cell>
          <cell r="N152">
            <v>332</v>
          </cell>
          <cell r="O152">
            <v>0</v>
          </cell>
          <cell r="P152">
            <v>0</v>
          </cell>
          <cell r="Q152">
            <v>0</v>
          </cell>
          <cell r="R152">
            <v>6800000</v>
          </cell>
          <cell r="S152">
            <v>4508224.76</v>
          </cell>
          <cell r="T152">
            <v>5800000</v>
          </cell>
        </row>
        <row r="153">
          <cell r="L153">
            <v>72054053</v>
          </cell>
          <cell r="M153" t="str">
            <v xml:space="preserve">Veranstaltungen            </v>
          </cell>
          <cell r="N153">
            <v>332</v>
          </cell>
          <cell r="O153">
            <v>0</v>
          </cell>
          <cell r="P153">
            <v>0</v>
          </cell>
          <cell r="Q153">
            <v>0</v>
          </cell>
          <cell r="R153">
            <v>1000</v>
          </cell>
          <cell r="S153">
            <v>294.73</v>
          </cell>
          <cell r="T153">
            <v>1000</v>
          </cell>
        </row>
        <row r="154">
          <cell r="L154">
            <v>72054077</v>
          </cell>
          <cell r="M154" t="str">
            <v xml:space="preserve">Steuern, Abgaben            </v>
          </cell>
          <cell r="N154">
            <v>331</v>
          </cell>
          <cell r="O154">
            <v>0</v>
          </cell>
          <cell r="P154">
            <v>0</v>
          </cell>
          <cell r="Q154">
            <v>0</v>
          </cell>
          <cell r="R154">
            <v>3140000</v>
          </cell>
          <cell r="S154">
            <v>2971578.26</v>
          </cell>
          <cell r="T154">
            <v>3120000</v>
          </cell>
        </row>
        <row r="155">
          <cell r="L155">
            <v>72054079</v>
          </cell>
          <cell r="M155" t="str">
            <v xml:space="preserve">Verschiedene Ausgaben            </v>
          </cell>
          <cell r="N155">
            <v>331</v>
          </cell>
          <cell r="O155">
            <v>0</v>
          </cell>
          <cell r="P155">
            <v>0</v>
          </cell>
          <cell r="Q155">
            <v>0</v>
          </cell>
          <cell r="R155">
            <v>1000</v>
          </cell>
          <cell r="S155">
            <v>0</v>
          </cell>
          <cell r="T155">
            <v>1000</v>
          </cell>
        </row>
        <row r="156">
          <cell r="L156">
            <v>72063107</v>
          </cell>
          <cell r="M156" t="str">
            <v xml:space="preserve">Ersatz von Ausgaben an den Bund          </v>
          </cell>
          <cell r="N156">
            <v>332</v>
          </cell>
          <cell r="O156">
            <v>0</v>
          </cell>
          <cell r="P156">
            <v>0</v>
          </cell>
          <cell r="Q156">
            <v>0</v>
          </cell>
          <cell r="R156">
            <v>1200000</v>
          </cell>
          <cell r="S156">
            <v>686065.38</v>
          </cell>
          <cell r="T156">
            <v>2200000</v>
          </cell>
        </row>
        <row r="157">
          <cell r="L157">
            <v>72063121</v>
          </cell>
          <cell r="M157" t="str">
            <v xml:space="preserve">Zuschuss an die Bundesanstalt für Gewässerkunde          </v>
          </cell>
          <cell r="N157">
            <v>332</v>
          </cell>
          <cell r="O157">
            <v>0</v>
          </cell>
          <cell r="P157">
            <v>0</v>
          </cell>
          <cell r="Q157">
            <v>0</v>
          </cell>
          <cell r="R157">
            <v>1000</v>
          </cell>
          <cell r="S157">
            <v>870.67</v>
          </cell>
          <cell r="T157">
            <v>1000</v>
          </cell>
        </row>
        <row r="158">
          <cell r="L158">
            <v>72067101</v>
          </cell>
          <cell r="M158" t="str">
            <v xml:space="preserve">Ersatz von Ausgaben            </v>
          </cell>
          <cell r="N158">
            <v>332</v>
          </cell>
          <cell r="O158">
            <v>0</v>
          </cell>
          <cell r="P158">
            <v>0</v>
          </cell>
          <cell r="Q158">
            <v>0</v>
          </cell>
          <cell r="R158">
            <v>100000</v>
          </cell>
          <cell r="S158">
            <v>136172.29</v>
          </cell>
          <cell r="T158">
            <v>161000</v>
          </cell>
        </row>
        <row r="159">
          <cell r="L159">
            <v>72067138</v>
          </cell>
          <cell r="M159" t="str">
            <v xml:space="preserve">Kostenersatz für Gewässerschutzanlagen          </v>
          </cell>
          <cell r="N159">
            <v>623</v>
          </cell>
          <cell r="O159">
            <v>0</v>
          </cell>
          <cell r="P159">
            <v>0</v>
          </cell>
          <cell r="Q159">
            <v>0</v>
          </cell>
          <cell r="R159">
            <v>3171000</v>
          </cell>
          <cell r="S159">
            <v>2586342.98</v>
          </cell>
          <cell r="T159">
            <v>3771000</v>
          </cell>
        </row>
        <row r="160">
          <cell r="L160">
            <v>72067189</v>
          </cell>
          <cell r="M160" t="str">
            <v xml:space="preserve">Kostenersatz an Länder für das Wasserspeichersystem LOHSA II          </v>
          </cell>
          <cell r="N160">
            <v>623</v>
          </cell>
          <cell r="O160">
            <v>0</v>
          </cell>
          <cell r="P160">
            <v>0</v>
          </cell>
          <cell r="Q160">
            <v>0</v>
          </cell>
          <cell r="R160">
            <v>300000</v>
          </cell>
          <cell r="S160">
            <v>375160</v>
          </cell>
          <cell r="T160">
            <v>300000</v>
          </cell>
        </row>
        <row r="161">
          <cell r="L161">
            <v>72072310</v>
          </cell>
          <cell r="M161" t="str">
            <v xml:space="preserve">Neu-, Ersatz- und Rückbau von Grundwasserbeobachtungsrohren          </v>
          </cell>
          <cell r="N161">
            <v>332</v>
          </cell>
          <cell r="Q161">
            <v>0</v>
          </cell>
          <cell r="R161">
            <v>100000</v>
          </cell>
          <cell r="S161">
            <v>90622.75</v>
          </cell>
          <cell r="T161">
            <v>100000</v>
          </cell>
        </row>
        <row r="162">
          <cell r="L162">
            <v>72081101</v>
          </cell>
          <cell r="M162" t="str">
            <v>Beschaffung eines Solar-Schiffes</v>
          </cell>
          <cell r="N162">
            <v>332</v>
          </cell>
          <cell r="Q162">
            <v>0</v>
          </cell>
          <cell r="T162">
            <v>0</v>
          </cell>
        </row>
        <row r="163">
          <cell r="L163">
            <v>72081179</v>
          </cell>
          <cell r="M163" t="str">
            <v xml:space="preserve">Fahrzeuge            </v>
          </cell>
          <cell r="N163">
            <v>332</v>
          </cell>
          <cell r="O163">
            <v>0</v>
          </cell>
          <cell r="P163">
            <v>0</v>
          </cell>
          <cell r="Q163">
            <v>0</v>
          </cell>
          <cell r="R163">
            <v>25000</v>
          </cell>
          <cell r="S163">
            <v>24760.35</v>
          </cell>
          <cell r="T163">
            <v>25000</v>
          </cell>
        </row>
        <row r="164">
          <cell r="L164">
            <v>72081279</v>
          </cell>
          <cell r="M164" t="str">
            <v xml:space="preserve">Geräte, technische Einrichtungen, Ausstattungen          </v>
          </cell>
          <cell r="N164">
            <v>332</v>
          </cell>
          <cell r="O164">
            <v>0</v>
          </cell>
          <cell r="P164">
            <v>0</v>
          </cell>
          <cell r="Q164">
            <v>0</v>
          </cell>
          <cell r="R164">
            <v>515000</v>
          </cell>
          <cell r="S164">
            <v>585192.94999999995</v>
          </cell>
          <cell r="T164">
            <v>650000</v>
          </cell>
        </row>
        <row r="165">
          <cell r="L165">
            <v>72089101</v>
          </cell>
          <cell r="M165" t="str">
            <v xml:space="preserve">Zuschüsse an die Berliner Wasserbetriebe für Gewässergütemaßnahmen im Bestand der Straßenregenentwässerung    </v>
          </cell>
          <cell r="N165">
            <v>332</v>
          </cell>
          <cell r="O165">
            <v>0</v>
          </cell>
          <cell r="P165">
            <v>0</v>
          </cell>
          <cell r="Q165">
            <v>0</v>
          </cell>
          <cell r="R165">
            <v>7000000</v>
          </cell>
          <cell r="S165">
            <v>2540481.66</v>
          </cell>
          <cell r="T165">
            <v>7000000</v>
          </cell>
        </row>
        <row r="166">
          <cell r="L166">
            <v>72098103</v>
          </cell>
          <cell r="M166" t="str">
            <v xml:space="preserve">Kommunaler Anteil an Infrastrukturmaßnahmen im Rahmen der Europäischen Förderung      </v>
          </cell>
          <cell r="N166">
            <v>890</v>
          </cell>
          <cell r="O166">
            <v>0</v>
          </cell>
          <cell r="P166">
            <v>0</v>
          </cell>
          <cell r="Q166">
            <v>0</v>
          </cell>
          <cell r="R166">
            <v>0</v>
          </cell>
          <cell r="S166">
            <v>0</v>
          </cell>
          <cell r="T166">
            <v>0</v>
          </cell>
        </row>
        <row r="167">
          <cell r="L167">
            <v>72111105</v>
          </cell>
          <cell r="M167" t="str">
            <v xml:space="preserve">Gebühren nach der Verwaltungsgebührenordnung          </v>
          </cell>
          <cell r="N167">
            <v>512</v>
          </cell>
          <cell r="O167">
            <v>0</v>
          </cell>
          <cell r="P167">
            <v>0</v>
          </cell>
          <cell r="Q167">
            <v>0</v>
          </cell>
          <cell r="R167">
            <v>1000</v>
          </cell>
          <cell r="S167">
            <v>696.4</v>
          </cell>
          <cell r="T167">
            <v>1000</v>
          </cell>
        </row>
        <row r="168">
          <cell r="L168">
            <v>72111139</v>
          </cell>
          <cell r="M168" t="str">
            <v xml:space="preserve">Fischereiabgabe            </v>
          </cell>
          <cell r="N168">
            <v>532</v>
          </cell>
          <cell r="O168">
            <v>0</v>
          </cell>
          <cell r="P168">
            <v>0</v>
          </cell>
          <cell r="Q168">
            <v>0</v>
          </cell>
          <cell r="R168">
            <v>450000</v>
          </cell>
          <cell r="S168">
            <v>469631</v>
          </cell>
          <cell r="T168">
            <v>465000</v>
          </cell>
        </row>
        <row r="169">
          <cell r="L169">
            <v>72111149</v>
          </cell>
          <cell r="M169" t="str">
            <v xml:space="preserve">Gebühren nach der Verordnung über die Erhebung von Gebühren im Umweltschutz        </v>
          </cell>
          <cell r="N169">
            <v>512</v>
          </cell>
          <cell r="O169">
            <v>0</v>
          </cell>
          <cell r="P169">
            <v>0</v>
          </cell>
          <cell r="Q169">
            <v>0</v>
          </cell>
          <cell r="R169">
            <v>170000</v>
          </cell>
          <cell r="S169">
            <v>166111.09</v>
          </cell>
          <cell r="T169">
            <v>170000</v>
          </cell>
        </row>
        <row r="170">
          <cell r="L170">
            <v>72111201</v>
          </cell>
          <cell r="M170" t="str">
            <v xml:space="preserve">Geldstrafen, Geldbußen, Verwarnungs- und Zwangsgelder          </v>
          </cell>
          <cell r="N170">
            <v>512</v>
          </cell>
          <cell r="O170">
            <v>0</v>
          </cell>
          <cell r="P170">
            <v>0</v>
          </cell>
          <cell r="Q170">
            <v>0</v>
          </cell>
          <cell r="R170">
            <v>3000</v>
          </cell>
          <cell r="S170">
            <v>7800.06</v>
          </cell>
          <cell r="T170">
            <v>5000</v>
          </cell>
        </row>
        <row r="171">
          <cell r="L171">
            <v>72111903</v>
          </cell>
          <cell r="M171" t="str">
            <v xml:space="preserve">Schadenersatzleistungen, Vertragsstrafen          </v>
          </cell>
          <cell r="N171">
            <v>512</v>
          </cell>
          <cell r="O171">
            <v>0</v>
          </cell>
          <cell r="P171">
            <v>0</v>
          </cell>
          <cell r="Q171">
            <v>0</v>
          </cell>
          <cell r="R171">
            <v>4000</v>
          </cell>
          <cell r="S171">
            <v>5152.6000000000004</v>
          </cell>
          <cell r="T171">
            <v>4000</v>
          </cell>
        </row>
        <row r="172">
          <cell r="L172">
            <v>72111979</v>
          </cell>
          <cell r="M172" t="str">
            <v xml:space="preserve">Verschiedene Einnahmen            </v>
          </cell>
          <cell r="N172">
            <v>512</v>
          </cell>
          <cell r="O172">
            <v>0</v>
          </cell>
          <cell r="P172">
            <v>0</v>
          </cell>
          <cell r="Q172">
            <v>0</v>
          </cell>
          <cell r="R172">
            <v>1000</v>
          </cell>
          <cell r="S172">
            <v>0</v>
          </cell>
          <cell r="T172">
            <v>1000</v>
          </cell>
        </row>
        <row r="173">
          <cell r="L173">
            <v>72112203</v>
          </cell>
          <cell r="M173" t="str">
            <v xml:space="preserve">Entgelte aus Fischereirechten            </v>
          </cell>
          <cell r="N173">
            <v>532</v>
          </cell>
          <cell r="O173">
            <v>0</v>
          </cell>
          <cell r="P173">
            <v>0</v>
          </cell>
          <cell r="Q173">
            <v>0</v>
          </cell>
          <cell r="R173">
            <v>135000</v>
          </cell>
          <cell r="S173">
            <v>160409.84</v>
          </cell>
          <cell r="T173">
            <v>150000</v>
          </cell>
        </row>
        <row r="174">
          <cell r="L174">
            <v>72123111</v>
          </cell>
          <cell r="M174" t="str">
            <v xml:space="preserve">Ersatz von Ausgaben durch den Bund nach dem Bundesfreiwilligendienstgesetz        </v>
          </cell>
          <cell r="N174">
            <v>512</v>
          </cell>
          <cell r="O174">
            <v>0</v>
          </cell>
          <cell r="P174">
            <v>0</v>
          </cell>
          <cell r="Q174">
            <v>0</v>
          </cell>
          <cell r="R174">
            <v>3000</v>
          </cell>
          <cell r="S174">
            <v>0</v>
          </cell>
          <cell r="T174">
            <v>0</v>
          </cell>
        </row>
        <row r="175">
          <cell r="L175">
            <v>72127290</v>
          </cell>
          <cell r="M175" t="str">
            <v xml:space="preserve">Zweckgebundene Einnahmen aus dem Ausland für konsumtive Zwecke        </v>
          </cell>
          <cell r="N175">
            <v>532</v>
          </cell>
          <cell r="O175">
            <v>0</v>
          </cell>
          <cell r="P175">
            <v>0</v>
          </cell>
          <cell r="Q175">
            <v>0</v>
          </cell>
          <cell r="R175">
            <v>105000</v>
          </cell>
          <cell r="S175">
            <v>54400</v>
          </cell>
          <cell r="T175">
            <v>60000</v>
          </cell>
        </row>
        <row r="176">
          <cell r="L176">
            <v>721</v>
          </cell>
          <cell r="M176" t="str">
            <v xml:space="preserve">Personalausgaben </v>
          </cell>
          <cell r="Q176">
            <v>0</v>
          </cell>
          <cell r="R176">
            <v>637800</v>
          </cell>
          <cell r="S176">
            <v>649143.88</v>
          </cell>
          <cell r="T176">
            <v>621900</v>
          </cell>
        </row>
        <row r="177">
          <cell r="L177">
            <v>72151101</v>
          </cell>
          <cell r="M177" t="str">
            <v xml:space="preserve">Geschäftsbedarf            </v>
          </cell>
          <cell r="N177">
            <v>512</v>
          </cell>
          <cell r="O177">
            <v>0</v>
          </cell>
          <cell r="P177">
            <v>0</v>
          </cell>
          <cell r="Q177">
            <v>0</v>
          </cell>
          <cell r="R177">
            <v>22500</v>
          </cell>
          <cell r="S177">
            <v>16713.61</v>
          </cell>
          <cell r="T177">
            <v>22500</v>
          </cell>
        </row>
        <row r="178">
          <cell r="L178">
            <v>72151140</v>
          </cell>
          <cell r="M178" t="str">
            <v xml:space="preserve">Geräte, Ausstattungs- und Ausrüstungsgegenstände          </v>
          </cell>
          <cell r="N178">
            <v>512</v>
          </cell>
          <cell r="O178">
            <v>0</v>
          </cell>
          <cell r="P178">
            <v>0</v>
          </cell>
          <cell r="Q178">
            <v>0</v>
          </cell>
          <cell r="R178">
            <v>13000</v>
          </cell>
          <cell r="S178">
            <v>6896.17</v>
          </cell>
          <cell r="T178">
            <v>15000</v>
          </cell>
        </row>
        <row r="179">
          <cell r="L179">
            <v>72151403</v>
          </cell>
          <cell r="M179" t="str">
            <v xml:space="preserve">Ausgaben für die Haltung von Fahrzeugen          </v>
          </cell>
          <cell r="N179">
            <v>532</v>
          </cell>
          <cell r="O179">
            <v>0</v>
          </cell>
          <cell r="P179">
            <v>0</v>
          </cell>
          <cell r="Q179">
            <v>0</v>
          </cell>
          <cell r="R179">
            <v>23500</v>
          </cell>
          <cell r="S179">
            <v>7341.4</v>
          </cell>
          <cell r="T179">
            <v>23500</v>
          </cell>
        </row>
        <row r="180">
          <cell r="L180">
            <v>72151408</v>
          </cell>
          <cell r="M180" t="str">
            <v xml:space="preserve">Dienst- und Schutzkleidung            </v>
          </cell>
          <cell r="N180">
            <v>532</v>
          </cell>
          <cell r="O180">
            <v>0</v>
          </cell>
          <cell r="P180">
            <v>0</v>
          </cell>
          <cell r="Q180">
            <v>0</v>
          </cell>
          <cell r="R180">
            <v>1500</v>
          </cell>
          <cell r="S180">
            <v>971.23</v>
          </cell>
          <cell r="T180">
            <v>1500</v>
          </cell>
        </row>
        <row r="181">
          <cell r="L181">
            <v>72151479</v>
          </cell>
          <cell r="M181" t="str">
            <v xml:space="preserve">Allgemeine Verbrauchsmittel            </v>
          </cell>
          <cell r="N181">
            <v>532</v>
          </cell>
          <cell r="O181">
            <v>0</v>
          </cell>
          <cell r="P181">
            <v>0</v>
          </cell>
          <cell r="Q181">
            <v>0</v>
          </cell>
          <cell r="R181">
            <v>13400</v>
          </cell>
          <cell r="S181">
            <v>19561.59</v>
          </cell>
          <cell r="T181">
            <v>29000</v>
          </cell>
        </row>
        <row r="182">
          <cell r="L182">
            <v>72151490</v>
          </cell>
          <cell r="M182" t="str">
            <v xml:space="preserve">Verbrauchsmittel, Haltung von Fahrzeugen aus zweckgebundenen Einnahmen        </v>
          </cell>
          <cell r="N182">
            <v>532</v>
          </cell>
          <cell r="O182">
            <v>0</v>
          </cell>
          <cell r="P182">
            <v>0</v>
          </cell>
          <cell r="Q182">
            <v>0</v>
          </cell>
          <cell r="R182">
            <v>105000</v>
          </cell>
          <cell r="S182">
            <v>54400</v>
          </cell>
          <cell r="T182">
            <v>60000</v>
          </cell>
        </row>
        <row r="183">
          <cell r="L183">
            <v>72151701</v>
          </cell>
          <cell r="M183" t="str">
            <v xml:space="preserve">Bewirtschaftungsausgaben            </v>
          </cell>
          <cell r="N183">
            <v>512</v>
          </cell>
          <cell r="O183">
            <v>0</v>
          </cell>
          <cell r="P183">
            <v>0</v>
          </cell>
          <cell r="Q183">
            <v>0</v>
          </cell>
          <cell r="R183">
            <v>2000</v>
          </cell>
          <cell r="S183">
            <v>927.38</v>
          </cell>
          <cell r="T183">
            <v>2000</v>
          </cell>
        </row>
        <row r="184">
          <cell r="L184">
            <v>72151801</v>
          </cell>
          <cell r="M184" t="str">
            <v xml:space="preserve">Mieten für Grundstücke, Gebäude und Räume          </v>
          </cell>
          <cell r="N184">
            <v>512</v>
          </cell>
          <cell r="O184">
            <v>0</v>
          </cell>
          <cell r="P184">
            <v>0</v>
          </cell>
          <cell r="Q184">
            <v>0</v>
          </cell>
          <cell r="R184">
            <v>10000</v>
          </cell>
          <cell r="S184">
            <v>9816.84</v>
          </cell>
          <cell r="T184">
            <v>10000</v>
          </cell>
        </row>
        <row r="185">
          <cell r="L185">
            <v>72151803</v>
          </cell>
          <cell r="M185" t="str">
            <v xml:space="preserve">Mieten für Maschinen und Geräte          </v>
          </cell>
          <cell r="N185">
            <v>512</v>
          </cell>
          <cell r="O185">
            <v>0</v>
          </cell>
          <cell r="P185">
            <v>0</v>
          </cell>
          <cell r="Q185">
            <v>0</v>
          </cell>
          <cell r="R185">
            <v>2500</v>
          </cell>
          <cell r="S185">
            <v>2425.71</v>
          </cell>
          <cell r="T185">
            <v>2800</v>
          </cell>
        </row>
        <row r="186">
          <cell r="L186">
            <v>72151910</v>
          </cell>
          <cell r="M186" t="str">
            <v xml:space="preserve">Kleiner Unterhaltungsbedarf            </v>
          </cell>
          <cell r="N186">
            <v>512</v>
          </cell>
          <cell r="O186">
            <v>0</v>
          </cell>
          <cell r="P186">
            <v>0</v>
          </cell>
          <cell r="Q186">
            <v>0</v>
          </cell>
          <cell r="R186">
            <v>1000</v>
          </cell>
          <cell r="S186">
            <v>166.59</v>
          </cell>
          <cell r="T186">
            <v>1000</v>
          </cell>
        </row>
        <row r="187">
          <cell r="L187">
            <v>72152501</v>
          </cell>
          <cell r="M187" t="str">
            <v xml:space="preserve">Aus- und Fortbildung            </v>
          </cell>
          <cell r="N187">
            <v>512</v>
          </cell>
          <cell r="O187">
            <v>0</v>
          </cell>
          <cell r="P187">
            <v>0</v>
          </cell>
          <cell r="Q187">
            <v>0</v>
          </cell>
          <cell r="R187">
            <v>11600</v>
          </cell>
          <cell r="S187">
            <v>3081.49</v>
          </cell>
          <cell r="T187">
            <v>7000</v>
          </cell>
        </row>
        <row r="188">
          <cell r="L188">
            <v>72152703</v>
          </cell>
          <cell r="M188" t="str">
            <v xml:space="preserve">Dienstreisen            </v>
          </cell>
          <cell r="N188">
            <v>512</v>
          </cell>
          <cell r="O188">
            <v>0</v>
          </cell>
          <cell r="P188">
            <v>0</v>
          </cell>
          <cell r="Q188">
            <v>0</v>
          </cell>
          <cell r="R188">
            <v>2200</v>
          </cell>
          <cell r="S188">
            <v>2289.6</v>
          </cell>
          <cell r="T188">
            <v>2200</v>
          </cell>
        </row>
        <row r="189">
          <cell r="L189">
            <v>72153101</v>
          </cell>
          <cell r="M189" t="str">
            <v xml:space="preserve">Veröffentlichungen und Dokumentationen im Rahmen der Öffentlichkeitsarbeit
  </v>
          </cell>
          <cell r="N189">
            <v>532</v>
          </cell>
          <cell r="O189">
            <v>0</v>
          </cell>
          <cell r="P189">
            <v>0</v>
          </cell>
          <cell r="Q189">
            <v>0</v>
          </cell>
          <cell r="R189">
            <v>6000</v>
          </cell>
          <cell r="S189">
            <v>0</v>
          </cell>
          <cell r="T189">
            <v>3000</v>
          </cell>
        </row>
        <row r="190">
          <cell r="L190">
            <v>72153108</v>
          </cell>
          <cell r="M190" t="str">
            <v xml:space="preserve">Besucher/innen-Betreuung            </v>
          </cell>
          <cell r="N190">
            <v>512</v>
          </cell>
          <cell r="O190">
            <v>0</v>
          </cell>
          <cell r="P190">
            <v>0</v>
          </cell>
          <cell r="Q190">
            <v>0</v>
          </cell>
          <cell r="R190">
            <v>1000</v>
          </cell>
          <cell r="S190">
            <v>224.65</v>
          </cell>
          <cell r="T190">
            <v>1000</v>
          </cell>
        </row>
        <row r="191">
          <cell r="L191">
            <v>72154010</v>
          </cell>
          <cell r="M191" t="str">
            <v xml:space="preserve">Dienstleistungen            </v>
          </cell>
          <cell r="N191">
            <v>532</v>
          </cell>
          <cell r="O191">
            <v>0</v>
          </cell>
          <cell r="P191">
            <v>0</v>
          </cell>
          <cell r="Q191">
            <v>0</v>
          </cell>
          <cell r="R191">
            <v>175000</v>
          </cell>
          <cell r="S191">
            <v>87223.25</v>
          </cell>
          <cell r="T191">
            <v>150000</v>
          </cell>
        </row>
        <row r="192">
          <cell r="L192">
            <v>72154038</v>
          </cell>
          <cell r="M192" t="str">
            <v xml:space="preserve">Dienstleistungen von Kreditinstituten          </v>
          </cell>
          <cell r="N192">
            <v>512</v>
          </cell>
          <cell r="O192">
            <v>0</v>
          </cell>
          <cell r="P192">
            <v>0</v>
          </cell>
          <cell r="Q192">
            <v>0</v>
          </cell>
          <cell r="R192">
            <v>1200</v>
          </cell>
          <cell r="S192">
            <v>908.85</v>
          </cell>
          <cell r="T192">
            <v>1200</v>
          </cell>
        </row>
        <row r="193">
          <cell r="L193">
            <v>72154079</v>
          </cell>
          <cell r="M193" t="str">
            <v xml:space="preserve">Verschiedene Ausgaben            </v>
          </cell>
          <cell r="N193">
            <v>512</v>
          </cell>
          <cell r="O193">
            <v>0</v>
          </cell>
          <cell r="P193">
            <v>0</v>
          </cell>
          <cell r="Q193">
            <v>0</v>
          </cell>
          <cell r="R193">
            <v>1000</v>
          </cell>
          <cell r="S193">
            <v>0</v>
          </cell>
          <cell r="T193">
            <v>1000</v>
          </cell>
        </row>
        <row r="194">
          <cell r="L194">
            <v>72163201</v>
          </cell>
          <cell r="M194" t="str">
            <v xml:space="preserve">Ersatz von Verwaltungsausgaben an Länder          </v>
          </cell>
          <cell r="N194">
            <v>512</v>
          </cell>
          <cell r="O194">
            <v>0</v>
          </cell>
          <cell r="P194">
            <v>0</v>
          </cell>
          <cell r="Q194">
            <v>0</v>
          </cell>
          <cell r="R194">
            <v>1000</v>
          </cell>
          <cell r="S194">
            <v>671.45</v>
          </cell>
          <cell r="T194">
            <v>1000</v>
          </cell>
        </row>
        <row r="195">
          <cell r="L195">
            <v>72167101</v>
          </cell>
          <cell r="M195" t="str">
            <v xml:space="preserve">Ersatz von Ausgaben            </v>
          </cell>
          <cell r="N195">
            <v>512</v>
          </cell>
          <cell r="O195">
            <v>0</v>
          </cell>
          <cell r="P195">
            <v>0</v>
          </cell>
          <cell r="Q195">
            <v>0</v>
          </cell>
          <cell r="R195">
            <v>0</v>
          </cell>
          <cell r="S195">
            <v>660</v>
          </cell>
          <cell r="T195">
            <v>1500</v>
          </cell>
        </row>
        <row r="196">
          <cell r="L196">
            <v>72181179</v>
          </cell>
          <cell r="M196" t="str">
            <v xml:space="preserve">Fahrzeuge            </v>
          </cell>
          <cell r="N196">
            <v>532</v>
          </cell>
          <cell r="O196">
            <v>0</v>
          </cell>
          <cell r="P196">
            <v>0</v>
          </cell>
          <cell r="Q196">
            <v>0</v>
          </cell>
          <cell r="R196">
            <v>30000</v>
          </cell>
          <cell r="S196">
            <v>13277.07</v>
          </cell>
          <cell r="T196">
            <v>50000</v>
          </cell>
        </row>
        <row r="197">
          <cell r="L197">
            <v>72181279</v>
          </cell>
          <cell r="M197" t="str">
            <v xml:space="preserve">Geräte, technische Einrichtungen, Ausstattungen          </v>
          </cell>
          <cell r="N197">
            <v>532</v>
          </cell>
          <cell r="O197">
            <v>0</v>
          </cell>
          <cell r="P197">
            <v>0</v>
          </cell>
          <cell r="Q197">
            <v>0</v>
          </cell>
          <cell r="R197">
            <v>25000</v>
          </cell>
          <cell r="S197">
            <v>11564.04</v>
          </cell>
          <cell r="T197">
            <v>25000</v>
          </cell>
        </row>
        <row r="198">
          <cell r="L198">
            <v>72151111</v>
          </cell>
          <cell r="M198" t="str">
            <v xml:space="preserve">Geschäftsbedarf für die verfahrensunabhängige IKT          </v>
          </cell>
          <cell r="N198">
            <v>512</v>
          </cell>
          <cell r="O198">
            <v>0</v>
          </cell>
          <cell r="P198">
            <v>0</v>
          </cell>
          <cell r="Q198">
            <v>0</v>
          </cell>
          <cell r="R198">
            <v>0</v>
          </cell>
          <cell r="S198">
            <v>1985.96</v>
          </cell>
          <cell r="T198">
            <v>0</v>
          </cell>
        </row>
        <row r="199">
          <cell r="L199">
            <v>72151143</v>
          </cell>
          <cell r="M199" t="str">
            <v xml:space="preserve">Geräte, Ausstattungs- und Ausrüstungsgegenstände für die verfahrensunabhängige IKT        </v>
          </cell>
          <cell r="N199">
            <v>512</v>
          </cell>
          <cell r="O199">
            <v>0</v>
          </cell>
          <cell r="P199">
            <v>0</v>
          </cell>
          <cell r="Q199">
            <v>0</v>
          </cell>
          <cell r="R199">
            <v>0</v>
          </cell>
          <cell r="S199">
            <v>3194.92</v>
          </cell>
          <cell r="T199">
            <v>0</v>
          </cell>
        </row>
        <row r="200">
          <cell r="L200">
            <v>72151168</v>
          </cell>
          <cell r="M200" t="str">
            <v xml:space="preserve">Geräte, Ausstattungs- und Ausrüstungsgegenstände für die verfahrensabhängige IKT        </v>
          </cell>
          <cell r="N200">
            <v>532</v>
          </cell>
          <cell r="O200">
            <v>0</v>
          </cell>
          <cell r="P200">
            <v>0</v>
          </cell>
          <cell r="Q200">
            <v>0</v>
          </cell>
          <cell r="R200">
            <v>2000</v>
          </cell>
          <cell r="S200">
            <v>2692.23</v>
          </cell>
          <cell r="T200">
            <v>2000</v>
          </cell>
        </row>
        <row r="201">
          <cell r="L201">
            <v>72151185</v>
          </cell>
          <cell r="M201" t="str">
            <v xml:space="preserve">Dienstleistungen für die verfahrensabhängige IKT          </v>
          </cell>
          <cell r="N201">
            <v>512</v>
          </cell>
          <cell r="O201">
            <v>0</v>
          </cell>
          <cell r="P201">
            <v>0</v>
          </cell>
          <cell r="Q201">
            <v>0</v>
          </cell>
          <cell r="R201">
            <v>4000</v>
          </cell>
          <cell r="S201">
            <v>0</v>
          </cell>
          <cell r="T201">
            <v>7000</v>
          </cell>
        </row>
        <row r="202">
          <cell r="L202">
            <v>72152536</v>
          </cell>
          <cell r="M202" t="str">
            <v xml:space="preserve">Aus- und Fortbildung für die verfahrensabhängige IKT          </v>
          </cell>
          <cell r="N202">
            <v>512</v>
          </cell>
          <cell r="O202">
            <v>0</v>
          </cell>
          <cell r="P202">
            <v>0</v>
          </cell>
          <cell r="Q202">
            <v>0</v>
          </cell>
          <cell r="R202">
            <v>5000</v>
          </cell>
          <cell r="S202">
            <v>0</v>
          </cell>
          <cell r="T202">
            <v>5000</v>
          </cell>
        </row>
        <row r="203">
          <cell r="L203">
            <v>72154085</v>
          </cell>
          <cell r="M203" t="str">
            <v xml:space="preserve">Dienstleistungen für die verfahrensabhängige IuK-Technik        </v>
          </cell>
          <cell r="N203">
            <v>512</v>
          </cell>
          <cell r="O203">
            <v>0</v>
          </cell>
          <cell r="P203">
            <v>0</v>
          </cell>
          <cell r="Q203">
            <v>0</v>
          </cell>
          <cell r="R203">
            <v>0</v>
          </cell>
          <cell r="S203">
            <v>6211.8</v>
          </cell>
          <cell r="T203">
            <v>0</v>
          </cell>
        </row>
        <row r="204">
          <cell r="L204">
            <v>72181259</v>
          </cell>
          <cell r="M204" t="str">
            <v xml:space="preserve">Geräte, technische Einrichtungen, Ausstattungen für die verfahrensabhängige IKT      </v>
          </cell>
          <cell r="N204">
            <v>512</v>
          </cell>
          <cell r="O204">
            <v>0</v>
          </cell>
          <cell r="P204">
            <v>0</v>
          </cell>
          <cell r="Q204">
            <v>0</v>
          </cell>
          <cell r="R204">
            <v>7000</v>
          </cell>
          <cell r="S204">
            <v>0</v>
          </cell>
          <cell r="T204">
            <v>0</v>
          </cell>
        </row>
        <row r="205">
          <cell r="L205">
            <v>73011105</v>
          </cell>
          <cell r="M205" t="str">
            <v xml:space="preserve">Gebühren nach der Verwaltungsgebührenordnung          </v>
          </cell>
          <cell r="N205">
            <v>741</v>
          </cell>
          <cell r="O205">
            <v>0</v>
          </cell>
          <cell r="P205">
            <v>0</v>
          </cell>
          <cell r="Q205">
            <v>0</v>
          </cell>
          <cell r="R205">
            <v>150000</v>
          </cell>
          <cell r="S205">
            <v>244185.96</v>
          </cell>
          <cell r="T205">
            <v>200000</v>
          </cell>
        </row>
        <row r="206">
          <cell r="L206">
            <v>73011153</v>
          </cell>
          <cell r="M206" t="str">
            <v xml:space="preserve">Gebühren nach Bundesrecht            </v>
          </cell>
          <cell r="N206">
            <v>741</v>
          </cell>
          <cell r="O206">
            <v>0</v>
          </cell>
          <cell r="P206">
            <v>0</v>
          </cell>
          <cell r="Q206">
            <v>0</v>
          </cell>
          <cell r="R206">
            <v>30000</v>
          </cell>
          <cell r="S206">
            <v>41620.65</v>
          </cell>
          <cell r="T206">
            <v>30000</v>
          </cell>
        </row>
        <row r="207">
          <cell r="L207">
            <v>73011155</v>
          </cell>
          <cell r="M207" t="str">
            <v xml:space="preserve">Gebühren für die Sondernutzung öffentlicher Straßen          </v>
          </cell>
          <cell r="N207">
            <v>711</v>
          </cell>
          <cell r="O207">
            <v>0</v>
          </cell>
          <cell r="P207">
            <v>0</v>
          </cell>
          <cell r="Q207">
            <v>0</v>
          </cell>
          <cell r="R207">
            <v>0</v>
          </cell>
          <cell r="S207">
            <v>0</v>
          </cell>
          <cell r="T207">
            <v>0</v>
          </cell>
        </row>
        <row r="208">
          <cell r="L208">
            <v>73011190</v>
          </cell>
          <cell r="M208" t="str">
            <v xml:space="preserve">Zweckgebundene Einnahmen aus Entgelten          </v>
          </cell>
          <cell r="N208">
            <v>742</v>
          </cell>
          <cell r="O208">
            <v>0</v>
          </cell>
          <cell r="P208">
            <v>0</v>
          </cell>
          <cell r="Q208">
            <v>0</v>
          </cell>
          <cell r="R208">
            <v>1000</v>
          </cell>
          <cell r="S208">
            <v>0</v>
          </cell>
          <cell r="T208">
            <v>1000</v>
          </cell>
        </row>
        <row r="209">
          <cell r="L209">
            <v>73011201</v>
          </cell>
          <cell r="M209" t="str">
            <v xml:space="preserve">Geldstrafen, Geldbußen, Verwarnungs- und Zwangsgelder          </v>
          </cell>
          <cell r="N209">
            <v>741</v>
          </cell>
          <cell r="O209">
            <v>0</v>
          </cell>
          <cell r="P209">
            <v>0</v>
          </cell>
          <cell r="Q209">
            <v>0</v>
          </cell>
          <cell r="R209">
            <v>1000</v>
          </cell>
          <cell r="S209">
            <v>1138.5</v>
          </cell>
          <cell r="T209">
            <v>1000</v>
          </cell>
        </row>
        <row r="210">
          <cell r="L210">
            <v>73011906</v>
          </cell>
          <cell r="M210" t="str">
            <v xml:space="preserve">Ersatz von Fernmeldegebühren            </v>
          </cell>
          <cell r="N210">
            <v>741</v>
          </cell>
          <cell r="O210">
            <v>0</v>
          </cell>
          <cell r="P210">
            <v>0</v>
          </cell>
          <cell r="Q210">
            <v>0</v>
          </cell>
          <cell r="R210">
            <v>1000</v>
          </cell>
          <cell r="S210">
            <v>0</v>
          </cell>
          <cell r="T210">
            <v>0</v>
          </cell>
        </row>
        <row r="211">
          <cell r="L211">
            <v>73011921</v>
          </cell>
          <cell r="M211" t="str">
            <v xml:space="preserve">Rückzahlungen von Zuwendungen            </v>
          </cell>
          <cell r="N211">
            <v>741</v>
          </cell>
          <cell r="O211">
            <v>0</v>
          </cell>
          <cell r="P211">
            <v>0</v>
          </cell>
          <cell r="Q211">
            <v>0</v>
          </cell>
          <cell r="R211">
            <v>1000</v>
          </cell>
          <cell r="S211">
            <v>51655.67</v>
          </cell>
          <cell r="T211">
            <v>1000</v>
          </cell>
        </row>
        <row r="212">
          <cell r="L212">
            <v>73011934</v>
          </cell>
          <cell r="M212" t="str">
            <v xml:space="preserve">Rückzahlungen überzahlter Beträge          </v>
          </cell>
          <cell r="N212">
            <v>741</v>
          </cell>
          <cell r="O212">
            <v>0</v>
          </cell>
          <cell r="P212">
            <v>0</v>
          </cell>
          <cell r="Q212">
            <v>0</v>
          </cell>
          <cell r="R212">
            <v>0</v>
          </cell>
          <cell r="S212">
            <v>1856588.33</v>
          </cell>
          <cell r="T212">
            <v>0</v>
          </cell>
        </row>
        <row r="213">
          <cell r="L213">
            <v>73011961</v>
          </cell>
          <cell r="M213" t="str">
            <v xml:space="preserve">Erstattung von Steuerbeträgen            </v>
          </cell>
          <cell r="N213">
            <v>741</v>
          </cell>
          <cell r="O213">
            <v>0</v>
          </cell>
          <cell r="P213">
            <v>0</v>
          </cell>
          <cell r="Q213">
            <v>0</v>
          </cell>
          <cell r="R213">
            <v>0</v>
          </cell>
          <cell r="S213">
            <v>314093.59999999998</v>
          </cell>
          <cell r="T213">
            <v>0</v>
          </cell>
        </row>
        <row r="214">
          <cell r="L214">
            <v>73011979</v>
          </cell>
          <cell r="M214" t="str">
            <v xml:space="preserve">Verschiedene Einnahmen            </v>
          </cell>
          <cell r="N214">
            <v>741</v>
          </cell>
          <cell r="O214">
            <v>0</v>
          </cell>
          <cell r="P214">
            <v>0</v>
          </cell>
          <cell r="Q214">
            <v>0</v>
          </cell>
          <cell r="R214">
            <v>0</v>
          </cell>
          <cell r="S214">
            <v>0</v>
          </cell>
          <cell r="T214">
            <v>0</v>
          </cell>
        </row>
        <row r="215">
          <cell r="L215">
            <v>73012204</v>
          </cell>
          <cell r="M215" t="str">
            <v xml:space="preserve">Entgelte für Sondernutzung öffentlicher Gewässer          </v>
          </cell>
          <cell r="N215">
            <v>741</v>
          </cell>
          <cell r="O215">
            <v>0</v>
          </cell>
          <cell r="P215">
            <v>0</v>
          </cell>
          <cell r="Q215">
            <v>0</v>
          </cell>
          <cell r="R215">
            <v>5800</v>
          </cell>
          <cell r="S215">
            <v>1580</v>
          </cell>
          <cell r="T215">
            <v>5600</v>
          </cell>
        </row>
        <row r="216">
          <cell r="L216">
            <v>73012207</v>
          </cell>
          <cell r="M216" t="str">
            <v xml:space="preserve">Nutzungsentgelte für die Überlassung des Zentralen Omnibusbahnhofs (ZOB)        </v>
          </cell>
          <cell r="N216">
            <v>742</v>
          </cell>
          <cell r="O216">
            <v>0</v>
          </cell>
          <cell r="P216">
            <v>0</v>
          </cell>
          <cell r="Q216">
            <v>0</v>
          </cell>
          <cell r="R216">
            <v>106000</v>
          </cell>
          <cell r="S216">
            <v>334774.74</v>
          </cell>
          <cell r="T216">
            <v>106000</v>
          </cell>
        </row>
        <row r="217">
          <cell r="L217">
            <v>73016290</v>
          </cell>
          <cell r="M217" t="str">
            <v xml:space="preserve">Zinsen aus Zuschüssen für Investitionen des öffentlichen Personennahverkehrs        </v>
          </cell>
          <cell r="N217">
            <v>741</v>
          </cell>
          <cell r="O217">
            <v>0</v>
          </cell>
          <cell r="P217">
            <v>0</v>
          </cell>
          <cell r="Q217">
            <v>0</v>
          </cell>
          <cell r="R217">
            <v>1000</v>
          </cell>
          <cell r="S217">
            <v>22650.39</v>
          </cell>
          <cell r="T217">
            <v>1000</v>
          </cell>
        </row>
        <row r="218">
          <cell r="L218">
            <v>73023101</v>
          </cell>
          <cell r="M218" t="str">
            <v>Ersatz von Ausgaben durch den Bund</v>
          </cell>
          <cell r="N218">
            <v>999</v>
          </cell>
          <cell r="Q218">
            <v>0</v>
          </cell>
          <cell r="R218">
            <v>0</v>
          </cell>
          <cell r="S218">
            <v>0</v>
          </cell>
          <cell r="T218">
            <v>0</v>
          </cell>
        </row>
        <row r="219">
          <cell r="L219">
            <v>73023110</v>
          </cell>
          <cell r="M219" t="str">
            <v xml:space="preserve">Zuweisungen des Bundes nach dem Regionalisierungsgesetz          </v>
          </cell>
          <cell r="N219">
            <v>741</v>
          </cell>
          <cell r="O219">
            <v>0</v>
          </cell>
          <cell r="P219">
            <v>0</v>
          </cell>
          <cell r="Q219">
            <v>0</v>
          </cell>
          <cell r="R219">
            <v>421721000</v>
          </cell>
          <cell r="S219">
            <v>440334882</v>
          </cell>
          <cell r="T219">
            <v>443942000</v>
          </cell>
        </row>
        <row r="220">
          <cell r="L220">
            <v>73023190</v>
          </cell>
          <cell r="M220" t="str">
            <v xml:space="preserve">Zweckgebundene Einnahmen vom Bund für konsumtive Zwecke          </v>
          </cell>
          <cell r="N220">
            <v>742</v>
          </cell>
          <cell r="O220">
            <v>0</v>
          </cell>
          <cell r="P220">
            <v>0</v>
          </cell>
          <cell r="Q220">
            <v>0</v>
          </cell>
          <cell r="R220">
            <v>1000</v>
          </cell>
          <cell r="S220">
            <v>77040.91</v>
          </cell>
          <cell r="T220">
            <v>1000</v>
          </cell>
        </row>
        <row r="221">
          <cell r="L221">
            <v>73023211</v>
          </cell>
          <cell r="M221" t="str">
            <v xml:space="preserve">Ersatz von Ausgaben durch die Länder          </v>
          </cell>
          <cell r="N221">
            <v>719</v>
          </cell>
          <cell r="O221">
            <v>0</v>
          </cell>
          <cell r="P221">
            <v>0</v>
          </cell>
          <cell r="Q221">
            <v>0</v>
          </cell>
          <cell r="R221">
            <v>65000</v>
          </cell>
          <cell r="S221">
            <v>73071.05</v>
          </cell>
          <cell r="T221">
            <v>67100</v>
          </cell>
        </row>
        <row r="222">
          <cell r="L222">
            <v>73027201</v>
          </cell>
          <cell r="M222" t="str">
            <v xml:space="preserve">Zuschüsse der EU für konsumtive Zwecke          </v>
          </cell>
          <cell r="N222">
            <v>742</v>
          </cell>
          <cell r="O222">
            <v>0</v>
          </cell>
          <cell r="P222">
            <v>0</v>
          </cell>
          <cell r="Q222">
            <v>0</v>
          </cell>
          <cell r="R222">
            <v>1000</v>
          </cell>
          <cell r="S222">
            <v>33817.5</v>
          </cell>
          <cell r="T222">
            <v>1000</v>
          </cell>
        </row>
        <row r="223">
          <cell r="L223">
            <v>73027290</v>
          </cell>
          <cell r="M223" t="str">
            <v xml:space="preserve">Zweckgebundene Einnahmen aus dem Ausland für konsumtive Zwecke        </v>
          </cell>
          <cell r="N223">
            <v>742</v>
          </cell>
          <cell r="O223">
            <v>0</v>
          </cell>
          <cell r="P223">
            <v>0</v>
          </cell>
          <cell r="Q223">
            <v>0</v>
          </cell>
          <cell r="R223">
            <v>1000</v>
          </cell>
          <cell r="S223">
            <v>98384.23</v>
          </cell>
          <cell r="T223">
            <v>1000</v>
          </cell>
        </row>
        <row r="224">
          <cell r="L224">
            <v>73028290</v>
          </cell>
          <cell r="M224" t="str">
            <v xml:space="preserve">Sonstige zweckgebundene Einnahmen für konsumtive Zwecke        </v>
          </cell>
          <cell r="N224">
            <v>742</v>
          </cell>
          <cell r="O224">
            <v>0</v>
          </cell>
          <cell r="P224">
            <v>0</v>
          </cell>
          <cell r="Q224">
            <v>0</v>
          </cell>
          <cell r="R224">
            <v>1000</v>
          </cell>
          <cell r="S224">
            <v>18450</v>
          </cell>
          <cell r="T224">
            <v>1000</v>
          </cell>
        </row>
        <row r="225">
          <cell r="L225">
            <v>73033103</v>
          </cell>
          <cell r="M225" t="str">
            <v xml:space="preserve">Zuweisungen aus dem Mineralölsteueraufkommen          </v>
          </cell>
          <cell r="N225">
            <v>741</v>
          </cell>
          <cell r="O225">
            <v>0</v>
          </cell>
          <cell r="P225">
            <v>0</v>
          </cell>
          <cell r="Q225">
            <v>0</v>
          </cell>
          <cell r="R225">
            <v>72531000</v>
          </cell>
          <cell r="S225">
            <v>59275000</v>
          </cell>
          <cell r="T225">
            <v>81671000</v>
          </cell>
        </row>
        <row r="226">
          <cell r="L226">
            <v>73033136</v>
          </cell>
          <cell r="M226" t="str">
            <v xml:space="preserve">Zuweisungen des Bundes für Investitionen aufgrund des Hauptstadtvertrages        </v>
          </cell>
          <cell r="N226">
            <v>741</v>
          </cell>
          <cell r="O226">
            <v>0</v>
          </cell>
          <cell r="P226">
            <v>0</v>
          </cell>
          <cell r="Q226">
            <v>0</v>
          </cell>
          <cell r="R226">
            <v>4000000</v>
          </cell>
          <cell r="S226">
            <v>4000000</v>
          </cell>
          <cell r="T226">
            <v>3650000</v>
          </cell>
        </row>
        <row r="227">
          <cell r="L227">
            <v>73033190</v>
          </cell>
          <cell r="M227" t="str">
            <v>Zweckgebundene Einnahmen vom Bund für Investitionen</v>
          </cell>
          <cell r="N227">
            <v>999</v>
          </cell>
          <cell r="Q227">
            <v>0</v>
          </cell>
          <cell r="R227">
            <v>0</v>
          </cell>
          <cell r="S227">
            <v>0</v>
          </cell>
          <cell r="T227">
            <v>0</v>
          </cell>
        </row>
        <row r="228">
          <cell r="L228">
            <v>73034102</v>
          </cell>
          <cell r="M228" t="str">
            <v xml:space="preserve">Beiträge für Investitionsmaßnahmen          </v>
          </cell>
          <cell r="N228">
            <v>741</v>
          </cell>
          <cell r="O228">
            <v>0</v>
          </cell>
          <cell r="P228">
            <v>0</v>
          </cell>
          <cell r="Q228">
            <v>0</v>
          </cell>
          <cell r="R228">
            <v>194000</v>
          </cell>
          <cell r="S228">
            <v>38500.28</v>
          </cell>
          <cell r="T228">
            <v>0</v>
          </cell>
        </row>
        <row r="229">
          <cell r="L229">
            <v>73034290</v>
          </cell>
          <cell r="M229" t="str">
            <v xml:space="preserve">Sonstige zweckgebundene Einnahmen für Investitionen          </v>
          </cell>
          <cell r="N229">
            <v>741</v>
          </cell>
          <cell r="O229">
            <v>0</v>
          </cell>
          <cell r="P229">
            <v>0</v>
          </cell>
          <cell r="Q229">
            <v>0</v>
          </cell>
          <cell r="R229">
            <v>0</v>
          </cell>
          <cell r="S229">
            <v>455000</v>
          </cell>
          <cell r="T229">
            <v>0</v>
          </cell>
        </row>
        <row r="230">
          <cell r="L230">
            <v>73035903</v>
          </cell>
          <cell r="M230" t="str">
            <v xml:space="preserve">Entnahme aus der Rücklage nach § 62 LHO          </v>
          </cell>
          <cell r="N230">
            <v>850</v>
          </cell>
          <cell r="O230">
            <v>0</v>
          </cell>
          <cell r="P230">
            <v>0</v>
          </cell>
          <cell r="Q230">
            <v>0</v>
          </cell>
          <cell r="R230">
            <v>1000</v>
          </cell>
          <cell r="S230">
            <v>26618918.350000001</v>
          </cell>
          <cell r="T230">
            <v>1000</v>
          </cell>
        </row>
        <row r="231">
          <cell r="L231">
            <v>730</v>
          </cell>
          <cell r="M231" t="str">
            <v xml:space="preserve">Personalausgaben </v>
          </cell>
          <cell r="Q231">
            <v>0</v>
          </cell>
          <cell r="R231">
            <v>8874900</v>
          </cell>
          <cell r="S231">
            <v>8954739.5500000007</v>
          </cell>
          <cell r="T231">
            <v>10588400</v>
          </cell>
        </row>
        <row r="232">
          <cell r="L232">
            <v>73051101</v>
          </cell>
          <cell r="M232" t="str">
            <v xml:space="preserve">Geschäftsbedarf            </v>
          </cell>
          <cell r="N232">
            <v>11</v>
          </cell>
          <cell r="O232">
            <v>0</v>
          </cell>
          <cell r="P232">
            <v>0</v>
          </cell>
          <cell r="Q232">
            <v>0</v>
          </cell>
          <cell r="R232">
            <v>19000</v>
          </cell>
          <cell r="S232">
            <v>23852.62</v>
          </cell>
          <cell r="T232">
            <v>27000</v>
          </cell>
        </row>
        <row r="233">
          <cell r="L233">
            <v>73051140</v>
          </cell>
          <cell r="M233" t="str">
            <v xml:space="preserve">Geräte, Ausstattungs- und Ausrüstungsgegenstände          </v>
          </cell>
          <cell r="N233">
            <v>11</v>
          </cell>
          <cell r="O233">
            <v>0</v>
          </cell>
          <cell r="P233">
            <v>0</v>
          </cell>
          <cell r="Q233">
            <v>0</v>
          </cell>
          <cell r="R233">
            <v>5000</v>
          </cell>
          <cell r="S233">
            <v>16998.919999999998</v>
          </cell>
          <cell r="T233">
            <v>25000</v>
          </cell>
        </row>
        <row r="234">
          <cell r="L234">
            <v>73051701</v>
          </cell>
          <cell r="M234" t="str">
            <v xml:space="preserve">Bewirtschaftungsausgaben            </v>
          </cell>
          <cell r="N234">
            <v>741</v>
          </cell>
          <cell r="O234">
            <v>0</v>
          </cell>
          <cell r="P234">
            <v>0</v>
          </cell>
          <cell r="Q234">
            <v>0</v>
          </cell>
          <cell r="R234">
            <v>28600</v>
          </cell>
          <cell r="S234">
            <v>69209.509999999995</v>
          </cell>
          <cell r="T234">
            <v>28600</v>
          </cell>
        </row>
        <row r="235">
          <cell r="L235">
            <v>73052108</v>
          </cell>
          <cell r="M235" t="str">
            <v xml:space="preserve">Maßnahmen zur Verbesserung des Radverkehrs          </v>
          </cell>
          <cell r="N235">
            <v>725</v>
          </cell>
          <cell r="O235">
            <v>0</v>
          </cell>
          <cell r="P235">
            <v>0</v>
          </cell>
          <cell r="Q235">
            <v>0</v>
          </cell>
          <cell r="R235">
            <v>5000000</v>
          </cell>
          <cell r="S235">
            <v>3289468.05</v>
          </cell>
          <cell r="T235">
            <v>6406000</v>
          </cell>
        </row>
        <row r="236">
          <cell r="L236">
            <v>73052115</v>
          </cell>
          <cell r="M236" t="str">
            <v>Unterhaltungsmaßnahmen zur barrierefreien Gestaltung von Bushaltestellen</v>
          </cell>
          <cell r="N236">
            <v>741</v>
          </cell>
          <cell r="O236">
            <v>0</v>
          </cell>
          <cell r="P236">
            <v>0</v>
          </cell>
          <cell r="Q236">
            <v>0</v>
          </cell>
          <cell r="R236">
            <v>0</v>
          </cell>
          <cell r="S236">
            <v>0</v>
          </cell>
          <cell r="T236">
            <v>650000</v>
          </cell>
        </row>
        <row r="237">
          <cell r="L237">
            <v>73052121</v>
          </cell>
          <cell r="M237" t="str">
            <v xml:space="preserve">Maßnahmen zur Erhöhung der Verkehrssicherheit          </v>
          </cell>
          <cell r="N237">
            <v>741</v>
          </cell>
          <cell r="O237">
            <v>0</v>
          </cell>
          <cell r="P237">
            <v>0</v>
          </cell>
          <cell r="Q237">
            <v>0</v>
          </cell>
          <cell r="R237">
            <v>1500000</v>
          </cell>
          <cell r="S237">
            <v>1629131.4</v>
          </cell>
          <cell r="T237">
            <v>3000000</v>
          </cell>
        </row>
        <row r="238">
          <cell r="L238">
            <v>73052122</v>
          </cell>
          <cell r="M238" t="str">
            <v xml:space="preserve">Maßnahmen zur Verbesserung des Fußverkehrs          </v>
          </cell>
          <cell r="N238">
            <v>729</v>
          </cell>
          <cell r="O238">
            <v>0</v>
          </cell>
          <cell r="P238">
            <v>0</v>
          </cell>
          <cell r="Q238">
            <v>0</v>
          </cell>
          <cell r="R238">
            <v>1750000</v>
          </cell>
          <cell r="S238">
            <v>1389585.22</v>
          </cell>
          <cell r="T238">
            <v>2500000</v>
          </cell>
        </row>
        <row r="239">
          <cell r="L239">
            <v>73052132</v>
          </cell>
          <cell r="M239" t="str">
            <v xml:space="preserve">Unterhaltung von Brunnenanlagen          </v>
          </cell>
          <cell r="N239">
            <v>430</v>
          </cell>
          <cell r="O239">
            <v>0</v>
          </cell>
          <cell r="P239">
            <v>0</v>
          </cell>
          <cell r="Q239">
            <v>0</v>
          </cell>
          <cell r="R239">
            <v>0</v>
          </cell>
          <cell r="S239">
            <v>0</v>
          </cell>
          <cell r="T239">
            <v>0</v>
          </cell>
        </row>
        <row r="240">
          <cell r="L240">
            <v>73052135</v>
          </cell>
          <cell r="M240" t="str">
            <v xml:space="preserve">Straßenregenentwässerung            </v>
          </cell>
          <cell r="N240">
            <v>645</v>
          </cell>
          <cell r="O240">
            <v>0</v>
          </cell>
          <cell r="P240">
            <v>0</v>
          </cell>
          <cell r="Q240">
            <v>0</v>
          </cell>
          <cell r="R240">
            <v>93500000</v>
          </cell>
          <cell r="S240">
            <v>88041100.530000001</v>
          </cell>
          <cell r="T240">
            <v>95120000</v>
          </cell>
        </row>
        <row r="241">
          <cell r="L241">
            <v>73052501</v>
          </cell>
          <cell r="M241" t="str">
            <v xml:space="preserve">Aus- und Fortbildung            </v>
          </cell>
          <cell r="N241">
            <v>11</v>
          </cell>
          <cell r="O241">
            <v>0</v>
          </cell>
          <cell r="P241">
            <v>0</v>
          </cell>
          <cell r="Q241">
            <v>0</v>
          </cell>
          <cell r="R241">
            <v>8000</v>
          </cell>
          <cell r="S241">
            <v>24482.66</v>
          </cell>
          <cell r="T241">
            <v>20000</v>
          </cell>
        </row>
        <row r="242">
          <cell r="L242">
            <v>73052602</v>
          </cell>
          <cell r="M242" t="str">
            <v xml:space="preserve">Sitzungsgelder, Kostenentschädigungen          </v>
          </cell>
          <cell r="N242">
            <v>741</v>
          </cell>
          <cell r="O242">
            <v>0</v>
          </cell>
          <cell r="P242">
            <v>0</v>
          </cell>
          <cell r="Q242">
            <v>0</v>
          </cell>
          <cell r="R242">
            <v>1000</v>
          </cell>
          <cell r="S242">
            <v>492.47</v>
          </cell>
          <cell r="T242">
            <v>1000</v>
          </cell>
        </row>
        <row r="243">
          <cell r="L243">
            <v>73052609</v>
          </cell>
          <cell r="M243" t="str">
            <v xml:space="preserve">Thematische Untersuchungen            </v>
          </cell>
          <cell r="N243">
            <v>741</v>
          </cell>
          <cell r="O243">
            <v>0</v>
          </cell>
          <cell r="P243">
            <v>0</v>
          </cell>
          <cell r="Q243">
            <v>0</v>
          </cell>
          <cell r="R243">
            <v>300000</v>
          </cell>
          <cell r="S243">
            <v>85855.8</v>
          </cell>
          <cell r="T243">
            <v>430000</v>
          </cell>
        </row>
        <row r="244">
          <cell r="L244">
            <v>73052690</v>
          </cell>
          <cell r="M244" t="str">
            <v xml:space="preserve">Sachverständigen-, Gutachten-, Gerichts- und ähnliche Kosten aus zweckgebundenen Einnahmen        </v>
          </cell>
          <cell r="N244">
            <v>742</v>
          </cell>
          <cell r="O244">
            <v>0</v>
          </cell>
          <cell r="P244">
            <v>0</v>
          </cell>
          <cell r="Q244">
            <v>0</v>
          </cell>
          <cell r="R244">
            <v>1000</v>
          </cell>
          <cell r="S244">
            <v>0</v>
          </cell>
          <cell r="T244">
            <v>1000</v>
          </cell>
        </row>
        <row r="245">
          <cell r="L245">
            <v>73052703</v>
          </cell>
          <cell r="M245" t="str">
            <v xml:space="preserve">Dienstreisen            </v>
          </cell>
          <cell r="N245">
            <v>11</v>
          </cell>
          <cell r="O245">
            <v>0</v>
          </cell>
          <cell r="P245">
            <v>0</v>
          </cell>
          <cell r="Q245">
            <v>0</v>
          </cell>
          <cell r="R245">
            <v>32000</v>
          </cell>
          <cell r="S245">
            <v>53621.84</v>
          </cell>
          <cell r="T245">
            <v>50000</v>
          </cell>
        </row>
        <row r="246">
          <cell r="L246">
            <v>73053108</v>
          </cell>
          <cell r="M246" t="str">
            <v xml:space="preserve">Besucher/innen-Betreuung            </v>
          </cell>
          <cell r="N246">
            <v>11</v>
          </cell>
          <cell r="O246">
            <v>0</v>
          </cell>
          <cell r="P246">
            <v>0</v>
          </cell>
          <cell r="Q246">
            <v>0</v>
          </cell>
          <cell r="R246">
            <v>1000</v>
          </cell>
          <cell r="S246">
            <v>537.66</v>
          </cell>
          <cell r="T246">
            <v>1000</v>
          </cell>
        </row>
        <row r="247">
          <cell r="L247">
            <v>73053111</v>
          </cell>
          <cell r="M247" t="str">
            <v xml:space="preserve">Ausschreibungen, Bekanntmachungen          </v>
          </cell>
          <cell r="N247">
            <v>11</v>
          </cell>
          <cell r="O247">
            <v>0</v>
          </cell>
          <cell r="P247">
            <v>0</v>
          </cell>
          <cell r="Q247">
            <v>0</v>
          </cell>
          <cell r="R247">
            <v>0</v>
          </cell>
          <cell r="S247">
            <v>0</v>
          </cell>
          <cell r="T247">
            <v>20000</v>
          </cell>
        </row>
        <row r="248">
          <cell r="L248">
            <v>73053121</v>
          </cell>
          <cell r="M248" t="str">
            <v xml:space="preserve">Bürgerbeteiligung an Planungen            </v>
          </cell>
          <cell r="N248">
            <v>741</v>
          </cell>
          <cell r="O248">
            <v>0</v>
          </cell>
          <cell r="P248">
            <v>0</v>
          </cell>
          <cell r="Q248">
            <v>0</v>
          </cell>
          <cell r="R248">
            <v>80000</v>
          </cell>
          <cell r="S248">
            <v>85756.31</v>
          </cell>
          <cell r="T248">
            <v>144000</v>
          </cell>
        </row>
        <row r="249">
          <cell r="L249">
            <v>73054010</v>
          </cell>
          <cell r="M249" t="str">
            <v xml:space="preserve">Dienstleistungen            </v>
          </cell>
          <cell r="N249">
            <v>741</v>
          </cell>
          <cell r="O249">
            <v>0</v>
          </cell>
          <cell r="P249">
            <v>0</v>
          </cell>
          <cell r="Q249">
            <v>0</v>
          </cell>
          <cell r="R249">
            <v>1475000</v>
          </cell>
          <cell r="S249">
            <v>1194716.8700000001</v>
          </cell>
          <cell r="T249">
            <v>2269000</v>
          </cell>
        </row>
        <row r="250">
          <cell r="L250">
            <v>73054045</v>
          </cell>
          <cell r="M250" t="str">
            <v xml:space="preserve">Leistungen des innerstädtischen ÖPNV          </v>
          </cell>
          <cell r="N250">
            <v>741</v>
          </cell>
          <cell r="O250">
            <v>0</v>
          </cell>
          <cell r="P250">
            <v>0</v>
          </cell>
          <cell r="Q250">
            <v>0</v>
          </cell>
          <cell r="R250">
            <v>312700000</v>
          </cell>
          <cell r="S250">
            <v>306912555.62</v>
          </cell>
          <cell r="T250">
            <v>322700000</v>
          </cell>
        </row>
        <row r="251">
          <cell r="L251">
            <v>73054053</v>
          </cell>
          <cell r="M251" t="str">
            <v xml:space="preserve">Veranstaltungen            </v>
          </cell>
          <cell r="N251">
            <v>741</v>
          </cell>
          <cell r="O251">
            <v>0</v>
          </cell>
          <cell r="P251">
            <v>0</v>
          </cell>
          <cell r="Q251">
            <v>0</v>
          </cell>
          <cell r="R251">
            <v>85000</v>
          </cell>
          <cell r="S251">
            <v>164286.19</v>
          </cell>
          <cell r="T251">
            <v>330000</v>
          </cell>
        </row>
        <row r="252">
          <cell r="L252">
            <v>73054056</v>
          </cell>
          <cell r="M252" t="str">
            <v xml:space="preserve">Leistungen für die Verkehrsinformationszentrale Berlin        </v>
          </cell>
          <cell r="N252">
            <v>719</v>
          </cell>
          <cell r="O252">
            <v>0</v>
          </cell>
          <cell r="P252">
            <v>0</v>
          </cell>
          <cell r="Q252">
            <v>0</v>
          </cell>
          <cell r="R252">
            <v>2056000</v>
          </cell>
          <cell r="S252">
            <v>1819044.24</v>
          </cell>
          <cell r="T252">
            <v>2144000</v>
          </cell>
        </row>
        <row r="253">
          <cell r="L253">
            <v>73054059</v>
          </cell>
          <cell r="M253" t="str">
            <v xml:space="preserve">Leistungen zur Errichtung und den Betrieb von Infrastruktur für die Elektromobilität        </v>
          </cell>
          <cell r="N253">
            <v>729</v>
          </cell>
          <cell r="O253">
            <v>0</v>
          </cell>
          <cell r="P253">
            <v>0</v>
          </cell>
          <cell r="Q253">
            <v>0</v>
          </cell>
          <cell r="R253">
            <v>2555000</v>
          </cell>
          <cell r="S253">
            <v>459574.25</v>
          </cell>
          <cell r="T253">
            <v>1350000</v>
          </cell>
        </row>
        <row r="254">
          <cell r="L254">
            <v>73054061</v>
          </cell>
          <cell r="M254" t="str">
            <v xml:space="preserve">Maßnahmen zur Förderung des Mobilitätsmanagements          </v>
          </cell>
          <cell r="N254">
            <v>729</v>
          </cell>
          <cell r="O254">
            <v>0</v>
          </cell>
          <cell r="P254">
            <v>0</v>
          </cell>
          <cell r="Q254">
            <v>0</v>
          </cell>
          <cell r="R254">
            <v>0</v>
          </cell>
          <cell r="S254">
            <v>0</v>
          </cell>
          <cell r="T254">
            <v>50000</v>
          </cell>
        </row>
        <row r="255">
          <cell r="L255">
            <v>73054071</v>
          </cell>
          <cell r="M255" t="str">
            <v xml:space="preserve">Leistungen zur vermessungstechnischen Erfassung des Berliner Straßennetzes      </v>
          </cell>
          <cell r="N255">
            <v>741</v>
          </cell>
          <cell r="O255">
            <v>0</v>
          </cell>
          <cell r="P255">
            <v>0</v>
          </cell>
          <cell r="Q255">
            <v>0</v>
          </cell>
          <cell r="R255">
            <v>0</v>
          </cell>
          <cell r="S255">
            <v>332098.61</v>
          </cell>
          <cell r="T255">
            <v>376000</v>
          </cell>
        </row>
        <row r="256">
          <cell r="L256">
            <v>73054072</v>
          </cell>
          <cell r="M256" t="str">
            <v xml:space="preserve">Leistungen zur Zustandsermittlung von Verkehrsflächen        </v>
          </cell>
          <cell r="N256">
            <v>725</v>
          </cell>
          <cell r="O256">
            <v>0</v>
          </cell>
          <cell r="P256">
            <v>0</v>
          </cell>
          <cell r="Q256">
            <v>0</v>
          </cell>
          <cell r="R256">
            <v>200000</v>
          </cell>
          <cell r="S256">
            <v>29095.5</v>
          </cell>
          <cell r="T256">
            <v>200000</v>
          </cell>
        </row>
        <row r="257">
          <cell r="L257">
            <v>73054077</v>
          </cell>
          <cell r="M257" t="str">
            <v xml:space="preserve">Steuern, Abgaben            </v>
          </cell>
          <cell r="N257">
            <v>742</v>
          </cell>
          <cell r="O257">
            <v>0</v>
          </cell>
          <cell r="P257">
            <v>0</v>
          </cell>
          <cell r="Q257">
            <v>0</v>
          </cell>
          <cell r="R257">
            <v>16900</v>
          </cell>
          <cell r="S257">
            <v>32213.09</v>
          </cell>
          <cell r="T257">
            <v>7800</v>
          </cell>
        </row>
        <row r="258">
          <cell r="L258">
            <v>73054079</v>
          </cell>
          <cell r="M258" t="str">
            <v xml:space="preserve">Verschiedene Ausgaben            </v>
          </cell>
          <cell r="N258">
            <v>741</v>
          </cell>
          <cell r="O258">
            <v>0</v>
          </cell>
          <cell r="P258">
            <v>0</v>
          </cell>
          <cell r="Q258">
            <v>0</v>
          </cell>
          <cell r="R258">
            <v>7000</v>
          </cell>
          <cell r="S258">
            <v>35851.599999999999</v>
          </cell>
          <cell r="T258">
            <v>1000</v>
          </cell>
        </row>
        <row r="259">
          <cell r="L259">
            <v>73054080</v>
          </cell>
          <cell r="M259" t="str">
            <v xml:space="preserve">Leistungen des Regionalbahnverkehrs          </v>
          </cell>
          <cell r="N259">
            <v>741</v>
          </cell>
          <cell r="O259">
            <v>0</v>
          </cell>
          <cell r="P259">
            <v>0</v>
          </cell>
          <cell r="Q259">
            <v>0</v>
          </cell>
          <cell r="R259">
            <v>59450000</v>
          </cell>
          <cell r="S259">
            <v>49310400.960000001</v>
          </cell>
          <cell r="T259">
            <v>61796000</v>
          </cell>
        </row>
        <row r="260">
          <cell r="L260">
            <v>73054081</v>
          </cell>
          <cell r="M260" t="str">
            <v xml:space="preserve">Leistungen des S-Bahnverkehrs            </v>
          </cell>
          <cell r="N260">
            <v>741</v>
          </cell>
          <cell r="O260">
            <v>0</v>
          </cell>
          <cell r="P260">
            <v>0</v>
          </cell>
          <cell r="Q260">
            <v>0</v>
          </cell>
          <cell r="R260">
            <v>269786000</v>
          </cell>
          <cell r="S260">
            <v>273033127.04000002</v>
          </cell>
          <cell r="T260">
            <v>294277000</v>
          </cell>
        </row>
        <row r="261">
          <cell r="L261">
            <v>73054083</v>
          </cell>
          <cell r="M261" t="str">
            <v xml:space="preserve">Leistungen für die öffentlichen Toilettenanlagen          </v>
          </cell>
          <cell r="N261">
            <v>645</v>
          </cell>
          <cell r="O261">
            <v>0</v>
          </cell>
          <cell r="P261">
            <v>0</v>
          </cell>
          <cell r="Q261">
            <v>0</v>
          </cell>
          <cell r="R261">
            <v>0</v>
          </cell>
          <cell r="S261">
            <v>0</v>
          </cell>
          <cell r="T261">
            <v>0</v>
          </cell>
        </row>
        <row r="262">
          <cell r="L262">
            <v>73054220</v>
          </cell>
          <cell r="M262" t="str">
            <v xml:space="preserve">Vorbereitungskosten für den schienengebundenen Nahverkehr          </v>
          </cell>
          <cell r="N262">
            <v>741</v>
          </cell>
          <cell r="O262">
            <v>0</v>
          </cell>
          <cell r="P262">
            <v>0</v>
          </cell>
          <cell r="Q262">
            <v>0</v>
          </cell>
          <cell r="R262">
            <v>500000</v>
          </cell>
          <cell r="S262">
            <v>330886.74</v>
          </cell>
          <cell r="T262">
            <v>7300000</v>
          </cell>
        </row>
        <row r="263">
          <cell r="L263">
            <v>73054223</v>
          </cell>
          <cell r="M263" t="str">
            <v xml:space="preserve">Vorbereitungskosten für den Straßenbau          </v>
          </cell>
          <cell r="N263">
            <v>725</v>
          </cell>
          <cell r="O263">
            <v>0</v>
          </cell>
          <cell r="P263">
            <v>0</v>
          </cell>
          <cell r="Q263">
            <v>0</v>
          </cell>
          <cell r="R263">
            <v>350000</v>
          </cell>
          <cell r="S263">
            <v>460294.54</v>
          </cell>
          <cell r="T263">
            <v>450000</v>
          </cell>
        </row>
        <row r="264">
          <cell r="L264">
            <v>73054604</v>
          </cell>
          <cell r="M264" t="str">
            <v xml:space="preserve">Sächliche Ausgaben für zukunftsorientierte Entwicklungsmaßnahmen        </v>
          </cell>
          <cell r="N264">
            <v>742</v>
          </cell>
          <cell r="O264">
            <v>0</v>
          </cell>
          <cell r="P264">
            <v>0</v>
          </cell>
          <cell r="Q264">
            <v>0</v>
          </cell>
          <cell r="R264">
            <v>250000</v>
          </cell>
          <cell r="S264">
            <v>223780.61</v>
          </cell>
          <cell r="T264">
            <v>300000</v>
          </cell>
        </row>
        <row r="265">
          <cell r="L265">
            <v>73054690</v>
          </cell>
          <cell r="M265" t="str">
            <v xml:space="preserve">Sonstige sächliche Verwaltungsausgaben aus zweckgebundenen Einnahmen        </v>
          </cell>
          <cell r="N265">
            <v>742</v>
          </cell>
          <cell r="O265">
            <v>0</v>
          </cell>
          <cell r="P265">
            <v>0</v>
          </cell>
          <cell r="Q265">
            <v>0</v>
          </cell>
          <cell r="R265">
            <v>2000</v>
          </cell>
          <cell r="S265">
            <v>366264.41</v>
          </cell>
          <cell r="T265">
            <v>2000</v>
          </cell>
        </row>
        <row r="266">
          <cell r="L266">
            <v>73063201</v>
          </cell>
          <cell r="M266" t="str">
            <v xml:space="preserve">Ersatz von Verwaltungsausgaben an Länder          </v>
          </cell>
          <cell r="N266">
            <v>721</v>
          </cell>
          <cell r="O266">
            <v>0</v>
          </cell>
          <cell r="P266">
            <v>0</v>
          </cell>
          <cell r="Q266">
            <v>0</v>
          </cell>
          <cell r="R266">
            <v>295000</v>
          </cell>
          <cell r="S266">
            <v>280221</v>
          </cell>
          <cell r="T266">
            <v>300000</v>
          </cell>
        </row>
        <row r="267">
          <cell r="L267">
            <v>73066201</v>
          </cell>
          <cell r="M267" t="str">
            <v xml:space="preserve">Schuldendienst für Darlehen für den Schienenverkehr          </v>
          </cell>
          <cell r="N267">
            <v>741</v>
          </cell>
          <cell r="O267">
            <v>0</v>
          </cell>
          <cell r="P267">
            <v>0</v>
          </cell>
          <cell r="Q267">
            <v>0</v>
          </cell>
          <cell r="R267">
            <v>1500000</v>
          </cell>
          <cell r="S267">
            <v>0</v>
          </cell>
          <cell r="T267">
            <v>0</v>
          </cell>
        </row>
        <row r="268">
          <cell r="L268">
            <v>73067101</v>
          </cell>
          <cell r="M268" t="str">
            <v xml:space="preserve">Ersatz von Ausgaben            </v>
          </cell>
          <cell r="N268">
            <v>741</v>
          </cell>
          <cell r="O268">
            <v>0</v>
          </cell>
          <cell r="P268">
            <v>0</v>
          </cell>
          <cell r="Q268">
            <v>0</v>
          </cell>
          <cell r="R268">
            <v>0</v>
          </cell>
          <cell r="S268">
            <v>32312.5</v>
          </cell>
          <cell r="T268">
            <v>700000</v>
          </cell>
        </row>
        <row r="269">
          <cell r="L269">
            <v>73068213</v>
          </cell>
          <cell r="M269" t="str">
            <v xml:space="preserve">Zuschuss an die BVG für sonstige betriebsfremde Lasten          </v>
          </cell>
          <cell r="N269">
            <v>741</v>
          </cell>
          <cell r="O269">
            <v>0</v>
          </cell>
          <cell r="P269">
            <v>0</v>
          </cell>
          <cell r="Q269">
            <v>0</v>
          </cell>
          <cell r="R269">
            <v>72000000</v>
          </cell>
          <cell r="S269">
            <v>72000000</v>
          </cell>
          <cell r="T269">
            <v>72000000</v>
          </cell>
        </row>
        <row r="270">
          <cell r="L270">
            <v>73068228</v>
          </cell>
          <cell r="M270" t="str">
            <v xml:space="preserve">Zuschüsse zur Koordinierung, Vorbereitung und Umsetzung von Radverkehrsprojekten        </v>
          </cell>
          <cell r="N270">
            <v>725</v>
          </cell>
          <cell r="O270">
            <v>0</v>
          </cell>
          <cell r="P270">
            <v>0</v>
          </cell>
          <cell r="Q270">
            <v>0</v>
          </cell>
          <cell r="R270">
            <v>900000</v>
          </cell>
          <cell r="S270">
            <v>20230</v>
          </cell>
          <cell r="T270">
            <v>2000000</v>
          </cell>
        </row>
        <row r="271">
          <cell r="L271">
            <v>73068229</v>
          </cell>
          <cell r="M271" t="str">
            <v xml:space="preserve">Zuschuss an die VELO GmbH            </v>
          </cell>
          <cell r="N271">
            <v>725</v>
          </cell>
          <cell r="O271">
            <v>0</v>
          </cell>
          <cell r="P271">
            <v>0</v>
          </cell>
          <cell r="Q271">
            <v>0</v>
          </cell>
          <cell r="R271">
            <v>600000</v>
          </cell>
          <cell r="S271">
            <v>348701.63</v>
          </cell>
          <cell r="T271">
            <v>2000000</v>
          </cell>
        </row>
        <row r="272">
          <cell r="L272">
            <v>73068235</v>
          </cell>
          <cell r="M272" t="str">
            <v xml:space="preserve">Zuschuss an die Deutsche Bahn AG aus Finanzierungsvereinbarungen für Neubauvorhaben      </v>
          </cell>
          <cell r="N272">
            <v>741</v>
          </cell>
          <cell r="O272">
            <v>0</v>
          </cell>
          <cell r="P272">
            <v>0</v>
          </cell>
          <cell r="Q272">
            <v>0</v>
          </cell>
          <cell r="R272">
            <v>350000</v>
          </cell>
          <cell r="S272">
            <v>370720.11</v>
          </cell>
          <cell r="T272">
            <v>884000</v>
          </cell>
        </row>
        <row r="273">
          <cell r="L273">
            <v>73068345</v>
          </cell>
          <cell r="M273" t="str">
            <v xml:space="preserve">Zuschüsse an nichtbundeseigene Eisenbahnen für betriebsfremde Lasten        </v>
          </cell>
          <cell r="N273">
            <v>742</v>
          </cell>
          <cell r="O273">
            <v>0</v>
          </cell>
          <cell r="P273">
            <v>0</v>
          </cell>
          <cell r="Q273">
            <v>0</v>
          </cell>
          <cell r="R273">
            <v>230000</v>
          </cell>
          <cell r="S273">
            <v>313362.84000000003</v>
          </cell>
          <cell r="T273">
            <v>340000</v>
          </cell>
        </row>
        <row r="274">
          <cell r="L274">
            <v>73068353</v>
          </cell>
          <cell r="M274" t="str">
            <v xml:space="preserve">Maßnahmen zur Förderung eines öffentlichen Leihfahrradsystems        </v>
          </cell>
          <cell r="N274">
            <v>729</v>
          </cell>
          <cell r="O274">
            <v>0</v>
          </cell>
          <cell r="P274">
            <v>0</v>
          </cell>
          <cell r="Q274">
            <v>0</v>
          </cell>
          <cell r="R274">
            <v>1500000</v>
          </cell>
          <cell r="S274">
            <v>1509520</v>
          </cell>
          <cell r="T274">
            <v>1500000</v>
          </cell>
        </row>
        <row r="275">
          <cell r="L275">
            <v>73068357</v>
          </cell>
          <cell r="M275" t="str">
            <v xml:space="preserve">Förderung des Wirtschaftsverkehrs          </v>
          </cell>
          <cell r="N275">
            <v>729</v>
          </cell>
          <cell r="O275">
            <v>0</v>
          </cell>
          <cell r="P275">
            <v>0</v>
          </cell>
          <cell r="Q275">
            <v>0</v>
          </cell>
          <cell r="R275">
            <v>100000</v>
          </cell>
          <cell r="S275">
            <v>0</v>
          </cell>
          <cell r="T275">
            <v>200000</v>
          </cell>
        </row>
        <row r="276">
          <cell r="L276">
            <v>73068358</v>
          </cell>
          <cell r="M276" t="str">
            <v>Zuschuss zur Schaffung von Barrierefreiheit</v>
          </cell>
          <cell r="N276">
            <v>729</v>
          </cell>
          <cell r="O276">
            <v>0</v>
          </cell>
          <cell r="P276">
            <v>0</v>
          </cell>
          <cell r="Q276">
            <v>0</v>
          </cell>
          <cell r="R276">
            <v>0</v>
          </cell>
          <cell r="S276">
            <v>0</v>
          </cell>
          <cell r="T276">
            <v>0</v>
          </cell>
        </row>
        <row r="277">
          <cell r="L277">
            <v>73068365</v>
          </cell>
          <cell r="M277" t="str">
            <v xml:space="preserve">Zuschuss zur Deckung des Betriebsverlustes des Verkehrsverbundes Berlin-Brandenburg GmbH
</v>
          </cell>
          <cell r="N277">
            <v>741</v>
          </cell>
          <cell r="O277">
            <v>0</v>
          </cell>
          <cell r="P277">
            <v>0</v>
          </cell>
          <cell r="Q277">
            <v>0</v>
          </cell>
          <cell r="R277">
            <v>2500000</v>
          </cell>
          <cell r="S277">
            <v>2575000</v>
          </cell>
          <cell r="T277">
            <v>2813000</v>
          </cell>
        </row>
        <row r="278">
          <cell r="L278">
            <v>73068366</v>
          </cell>
          <cell r="M278" t="str">
            <v xml:space="preserve">Zuschuss an die VBB GmbH für den Aufbau eines blindengeeigneten Fahr-Info-Dienstes      </v>
          </cell>
          <cell r="N278">
            <v>741</v>
          </cell>
          <cell r="O278">
            <v>0</v>
          </cell>
          <cell r="P278">
            <v>0</v>
          </cell>
          <cell r="Q278">
            <v>0</v>
          </cell>
          <cell r="R278">
            <v>200000</v>
          </cell>
          <cell r="S278">
            <v>0</v>
          </cell>
          <cell r="T278">
            <v>0</v>
          </cell>
        </row>
        <row r="279">
          <cell r="L279">
            <v>73068390</v>
          </cell>
          <cell r="M279" t="str">
            <v xml:space="preserve">Zuschüsse an private Unternehmen aus zweckgebundenen Einnahmen        </v>
          </cell>
          <cell r="N279">
            <v>742</v>
          </cell>
          <cell r="O279">
            <v>0</v>
          </cell>
          <cell r="P279">
            <v>0</v>
          </cell>
          <cell r="Q279">
            <v>0</v>
          </cell>
          <cell r="R279">
            <v>1000</v>
          </cell>
          <cell r="S279">
            <v>0</v>
          </cell>
          <cell r="T279">
            <v>1000</v>
          </cell>
        </row>
        <row r="280">
          <cell r="L280">
            <v>73068406</v>
          </cell>
          <cell r="M280" t="str">
            <v xml:space="preserve">Zuschüsse an soziale oder ähnliche Einrichtungen          </v>
          </cell>
          <cell r="N280">
            <v>790</v>
          </cell>
          <cell r="O280">
            <v>0</v>
          </cell>
          <cell r="P280">
            <v>0</v>
          </cell>
          <cell r="Q280">
            <v>0</v>
          </cell>
          <cell r="R280">
            <v>40000</v>
          </cell>
          <cell r="S280">
            <v>0</v>
          </cell>
          <cell r="T280">
            <v>0</v>
          </cell>
        </row>
        <row r="281">
          <cell r="L281">
            <v>73068569</v>
          </cell>
          <cell r="M281" t="str">
            <v>Sonstige Mittel für konsumtive Zwecke im Inland</v>
          </cell>
          <cell r="N281">
            <v>999</v>
          </cell>
          <cell r="Q281">
            <v>0</v>
          </cell>
        </row>
        <row r="282">
          <cell r="L282">
            <v>73068579</v>
          </cell>
          <cell r="M282" t="str">
            <v xml:space="preserve">Mitgliedsbeiträge            </v>
          </cell>
          <cell r="N282">
            <v>741</v>
          </cell>
          <cell r="O282">
            <v>0</v>
          </cell>
          <cell r="P282">
            <v>0</v>
          </cell>
          <cell r="Q282">
            <v>0</v>
          </cell>
          <cell r="R282">
            <v>25400</v>
          </cell>
          <cell r="S282">
            <v>27118.84</v>
          </cell>
          <cell r="T282">
            <v>28300</v>
          </cell>
        </row>
        <row r="283">
          <cell r="L283">
            <v>73072005</v>
          </cell>
          <cell r="M283" t="str">
            <v xml:space="preserve">Umbau und Kapazitätserweiterung des zentralen Omnibusbahnhof (ZOB)
    </v>
          </cell>
          <cell r="N283">
            <v>741</v>
          </cell>
          <cell r="O283">
            <v>26934000</v>
          </cell>
          <cell r="P283">
            <v>6055343</v>
          </cell>
          <cell r="Q283">
            <v>7752902.2999999998</v>
          </cell>
          <cell r="R283">
            <v>5000000</v>
          </cell>
          <cell r="S283">
            <v>3803432.52</v>
          </cell>
          <cell r="T283">
            <v>14000000</v>
          </cell>
        </row>
        <row r="284">
          <cell r="L284">
            <v>73072020</v>
          </cell>
          <cell r="M284" t="str">
            <v xml:space="preserve">Verbesserung der Infrastruktur für den Fußverkehr        </v>
          </cell>
          <cell r="N284">
            <v>725</v>
          </cell>
          <cell r="Q284">
            <v>0</v>
          </cell>
          <cell r="R284">
            <v>0</v>
          </cell>
          <cell r="S284">
            <v>0</v>
          </cell>
          <cell r="T284">
            <v>0</v>
          </cell>
        </row>
        <row r="285">
          <cell r="L285">
            <v>73072016</v>
          </cell>
          <cell r="M285" t="str">
            <v xml:space="preserve">Verbesserung der Infrastruktur für den Radverkehr        </v>
          </cell>
          <cell r="N285">
            <v>725</v>
          </cell>
          <cell r="Q285">
            <v>0</v>
          </cell>
          <cell r="R285">
            <v>5690000</v>
          </cell>
          <cell r="S285">
            <v>1740888.84</v>
          </cell>
          <cell r="T285">
            <v>5000000</v>
          </cell>
        </row>
        <row r="286">
          <cell r="L286">
            <v>73072018</v>
          </cell>
          <cell r="M286" t="str">
            <v xml:space="preserve">Verbesserung der Umsteigebeziehungen im ÖPNV          </v>
          </cell>
          <cell r="N286">
            <v>741</v>
          </cell>
          <cell r="Q286">
            <v>0</v>
          </cell>
          <cell r="R286">
            <v>200000</v>
          </cell>
          <cell r="S286">
            <v>182222.04</v>
          </cell>
          <cell r="T286">
            <v>200000</v>
          </cell>
        </row>
        <row r="287">
          <cell r="L287">
            <v>73072019</v>
          </cell>
          <cell r="M287" t="str">
            <v xml:space="preserve">Barrierefreier Ausbau von Bushaltestellen
</v>
          </cell>
          <cell r="N287">
            <v>741</v>
          </cell>
          <cell r="Q287">
            <v>0</v>
          </cell>
          <cell r="R287">
            <v>0</v>
          </cell>
          <cell r="S287">
            <v>0</v>
          </cell>
          <cell r="T287">
            <v>0</v>
          </cell>
        </row>
        <row r="288">
          <cell r="L288">
            <v>73081211</v>
          </cell>
          <cell r="M288" t="str">
            <v xml:space="preserve">Einführung und Weiterentwicklung eines Qualitäts- und Managementsystems für den Straßenverkehr in Berlin
 </v>
          </cell>
          <cell r="N288">
            <v>729</v>
          </cell>
          <cell r="O288">
            <v>0</v>
          </cell>
          <cell r="P288">
            <v>0</v>
          </cell>
          <cell r="Q288">
            <v>0</v>
          </cell>
          <cell r="R288">
            <v>150000</v>
          </cell>
          <cell r="S288">
            <v>49782.99</v>
          </cell>
          <cell r="T288">
            <v>150000</v>
          </cell>
        </row>
        <row r="289">
          <cell r="L289">
            <v>73081212</v>
          </cell>
          <cell r="M289" t="str">
            <v xml:space="preserve">Aufbau eines gemeinsamen Verkehrsinformations- und steuerungssystems für die Region Berlin/Brandenburg      </v>
          </cell>
          <cell r="N289">
            <v>729</v>
          </cell>
          <cell r="O289">
            <v>0</v>
          </cell>
          <cell r="P289">
            <v>0</v>
          </cell>
          <cell r="Q289">
            <v>0</v>
          </cell>
          <cell r="R289">
            <v>200000</v>
          </cell>
          <cell r="S289">
            <v>53411.96</v>
          </cell>
          <cell r="T289">
            <v>200000</v>
          </cell>
        </row>
        <row r="290">
          <cell r="L290">
            <v>73081213</v>
          </cell>
          <cell r="M290" t="str">
            <v xml:space="preserve">Technische Ausstattung für die Verkehrsinformationszentrale          </v>
          </cell>
          <cell r="N290">
            <v>719</v>
          </cell>
          <cell r="O290">
            <v>0</v>
          </cell>
          <cell r="P290">
            <v>0</v>
          </cell>
          <cell r="Q290">
            <v>0</v>
          </cell>
          <cell r="R290">
            <v>460000</v>
          </cell>
          <cell r="S290">
            <v>393442.87</v>
          </cell>
          <cell r="T290">
            <v>555000</v>
          </cell>
        </row>
        <row r="291">
          <cell r="L291">
            <v>73081214</v>
          </cell>
          <cell r="M291" t="str">
            <v xml:space="preserve">Umsetzung eines Konzeptes zur Verkehrsorganisation des Reisebusverkehrs        </v>
          </cell>
          <cell r="N291">
            <v>729</v>
          </cell>
          <cell r="O291">
            <v>0</v>
          </cell>
          <cell r="P291">
            <v>0</v>
          </cell>
          <cell r="Q291">
            <v>0</v>
          </cell>
          <cell r="R291">
            <v>595000</v>
          </cell>
          <cell r="S291">
            <v>0</v>
          </cell>
          <cell r="T291">
            <v>50000</v>
          </cell>
        </row>
        <row r="292">
          <cell r="L292">
            <v>73081216</v>
          </cell>
          <cell r="M292" t="str">
            <v xml:space="preserve">Zusammenführung und Aufbau der Integrierten Verkehrs-Leit und Informations-Zentrale (IVLIZ)
 </v>
          </cell>
          <cell r="N292">
            <v>719</v>
          </cell>
          <cell r="O292">
            <v>0</v>
          </cell>
          <cell r="P292">
            <v>0</v>
          </cell>
          <cell r="Q292">
            <v>0</v>
          </cell>
          <cell r="R292">
            <v>0</v>
          </cell>
          <cell r="S292">
            <v>0</v>
          </cell>
          <cell r="T292">
            <v>150000</v>
          </cell>
        </row>
        <row r="293">
          <cell r="L293">
            <v>73081217</v>
          </cell>
          <cell r="M293" t="str">
            <v xml:space="preserve">Aufbau und Betrieb eines berlinweiten Veranstaltungskalender        </v>
          </cell>
          <cell r="N293">
            <v>999</v>
          </cell>
          <cell r="O293">
            <v>0</v>
          </cell>
          <cell r="P293">
            <v>0</v>
          </cell>
          <cell r="Q293">
            <v>0</v>
          </cell>
          <cell r="R293">
            <v>0</v>
          </cell>
          <cell r="S293">
            <v>0</v>
          </cell>
          <cell r="T293">
            <v>0</v>
          </cell>
        </row>
        <row r="294">
          <cell r="L294">
            <v>73081218</v>
          </cell>
          <cell r="M294" t="str">
            <v xml:space="preserve">Aufbau und Betrieb eines digitalen Testfelds für automatisiertes und vernetztes Fahren
   </v>
          </cell>
          <cell r="N294">
            <v>719</v>
          </cell>
          <cell r="O294">
            <v>0</v>
          </cell>
          <cell r="P294">
            <v>0</v>
          </cell>
          <cell r="Q294">
            <v>0</v>
          </cell>
          <cell r="R294">
            <v>0</v>
          </cell>
          <cell r="S294">
            <v>0</v>
          </cell>
          <cell r="T294">
            <v>100000</v>
          </cell>
        </row>
        <row r="295">
          <cell r="L295">
            <v>73081219</v>
          </cell>
          <cell r="M295" t="str">
            <v xml:space="preserve">Aufbau und Betrieb einer barrierefreien Leit- und Informations-App        </v>
          </cell>
          <cell r="N295">
            <v>719</v>
          </cell>
          <cell r="O295">
            <v>0</v>
          </cell>
          <cell r="P295">
            <v>0</v>
          </cell>
          <cell r="Q295">
            <v>0</v>
          </cell>
          <cell r="R295">
            <v>0</v>
          </cell>
          <cell r="S295">
            <v>0</v>
          </cell>
          <cell r="T295">
            <v>250000</v>
          </cell>
        </row>
        <row r="296">
          <cell r="L296">
            <v>73081220</v>
          </cell>
          <cell r="M296" t="str">
            <v>Maßnahmen zur Umsetzung von Verkehrslösungen im straßengebundenen Verkehr (Masterplan Verkehrstelematik)</v>
          </cell>
          <cell r="N296">
            <v>999</v>
          </cell>
          <cell r="Q296">
            <v>0</v>
          </cell>
        </row>
        <row r="297">
          <cell r="L297">
            <v>73081221</v>
          </cell>
          <cell r="M297" t="str">
            <v>Verkehrliche Maßnahmen zur lufthygienischen Verbesserung</v>
          </cell>
          <cell r="N297">
            <v>719</v>
          </cell>
          <cell r="O297">
            <v>0</v>
          </cell>
          <cell r="P297">
            <v>0</v>
          </cell>
          <cell r="Q297">
            <v>0</v>
          </cell>
          <cell r="R297">
            <v>0</v>
          </cell>
          <cell r="S297">
            <v>0</v>
          </cell>
          <cell r="T297">
            <v>850000</v>
          </cell>
        </row>
        <row r="298">
          <cell r="L298">
            <v>73081279</v>
          </cell>
          <cell r="M298" t="str">
            <v xml:space="preserve">Geräte, technische Einrichtungen, Ausstattungen          </v>
          </cell>
          <cell r="N298">
            <v>729</v>
          </cell>
          <cell r="O298">
            <v>0</v>
          </cell>
          <cell r="P298">
            <v>0</v>
          </cell>
          <cell r="Q298">
            <v>0</v>
          </cell>
          <cell r="R298">
            <v>30000</v>
          </cell>
          <cell r="S298">
            <v>0</v>
          </cell>
          <cell r="T298">
            <v>50000</v>
          </cell>
        </row>
        <row r="299">
          <cell r="L299">
            <v>73088101</v>
          </cell>
          <cell r="M299" t="str">
            <v xml:space="preserve">Anteil Berlins an der Vorbereitung und Durchführung von Verkehrswegebaumaßnahmen des Bundes      </v>
          </cell>
          <cell r="N299">
            <v>731</v>
          </cell>
          <cell r="O299">
            <v>0</v>
          </cell>
          <cell r="P299">
            <v>0</v>
          </cell>
          <cell r="Q299">
            <v>0</v>
          </cell>
          <cell r="R299">
            <v>0</v>
          </cell>
          <cell r="S299">
            <v>0</v>
          </cell>
          <cell r="T299">
            <v>0</v>
          </cell>
        </row>
        <row r="300">
          <cell r="L300">
            <v>73089101</v>
          </cell>
          <cell r="M300" t="str">
            <v xml:space="preserve">Zuschüsse an die Berliner Wasserbetriebe für die Straßenregenentwässerung        </v>
          </cell>
          <cell r="N300">
            <v>645</v>
          </cell>
          <cell r="O300">
            <v>0</v>
          </cell>
          <cell r="P300">
            <v>0</v>
          </cell>
          <cell r="Q300">
            <v>0</v>
          </cell>
          <cell r="R300">
            <v>12000000</v>
          </cell>
          <cell r="S300">
            <v>6582586.4299999997</v>
          </cell>
          <cell r="T300">
            <v>9000000</v>
          </cell>
        </row>
        <row r="301">
          <cell r="L301">
            <v>73089102</v>
          </cell>
          <cell r="M301" t="str">
            <v xml:space="preserve">Zuschüsse für Investitionen des öffentlichen Personennahverkehrs        </v>
          </cell>
          <cell r="N301">
            <v>741</v>
          </cell>
          <cell r="O301">
            <v>0</v>
          </cell>
          <cell r="P301">
            <v>0</v>
          </cell>
          <cell r="Q301">
            <v>0</v>
          </cell>
          <cell r="R301">
            <v>221000000</v>
          </cell>
          <cell r="S301">
            <v>211976099.53</v>
          </cell>
          <cell r="T301">
            <v>234267000</v>
          </cell>
        </row>
        <row r="302">
          <cell r="L302">
            <v>73089103</v>
          </cell>
          <cell r="M302" t="str">
            <v xml:space="preserve">Zuschüsse für die Fahrzeugfinanzierungsgesellschaft </v>
          </cell>
          <cell r="N302">
            <v>741</v>
          </cell>
          <cell r="O302">
            <v>0</v>
          </cell>
          <cell r="P302">
            <v>0</v>
          </cell>
          <cell r="Q302">
            <v>0</v>
          </cell>
          <cell r="R302">
            <v>0</v>
          </cell>
          <cell r="S302">
            <v>0</v>
          </cell>
          <cell r="T302">
            <v>0</v>
          </cell>
        </row>
        <row r="303">
          <cell r="L303">
            <v>73089110</v>
          </cell>
          <cell r="M303" t="str">
            <v>Anteil Berlins an der Vorbereitung und Durchführung von Brückenbaumaßnahmen der Deutschen Bahn AG  und  der Wasserstraßenverwaltung (neue Bezeichnung)</v>
          </cell>
          <cell r="N303">
            <v>741</v>
          </cell>
          <cell r="O303">
            <v>0</v>
          </cell>
          <cell r="P303">
            <v>0</v>
          </cell>
          <cell r="Q303">
            <v>0</v>
          </cell>
          <cell r="R303">
            <v>3000000</v>
          </cell>
          <cell r="S303">
            <v>283075.68</v>
          </cell>
          <cell r="T303">
            <v>3000000</v>
          </cell>
        </row>
        <row r="304">
          <cell r="L304">
            <v>73089111</v>
          </cell>
          <cell r="M304" t="str">
            <v>Zuschüsse an öffentliche Unternehmen für Investitionen</v>
          </cell>
          <cell r="N304">
            <v>999</v>
          </cell>
          <cell r="Q304">
            <v>0</v>
          </cell>
        </row>
        <row r="305">
          <cell r="L305">
            <v>73089112</v>
          </cell>
          <cell r="M305" t="str">
            <v>Anteil Berlins am zweigleisigen Ausbau der Stettiner Bahn zwischen Angermünde und Stettin</v>
          </cell>
          <cell r="N305">
            <v>741</v>
          </cell>
          <cell r="Q305">
            <v>0</v>
          </cell>
        </row>
        <row r="306">
          <cell r="L306">
            <v>73089113</v>
          </cell>
          <cell r="M306" t="str">
            <v>Zuschüsse für die Beschaffung von Elektrobussen zur Stärkung  der schadstoffarmen und  klimaschützenden Mobilität</v>
          </cell>
          <cell r="N306">
            <v>741</v>
          </cell>
          <cell r="O306">
            <v>0</v>
          </cell>
          <cell r="P306">
            <v>0</v>
          </cell>
          <cell r="Q306">
            <v>0</v>
          </cell>
          <cell r="R306">
            <v>0</v>
          </cell>
          <cell r="S306">
            <v>0</v>
          </cell>
          <cell r="T306">
            <v>0</v>
          </cell>
        </row>
        <row r="307">
          <cell r="L307">
            <v>73089114</v>
          </cell>
          <cell r="M307" t="str">
            <v>Zuschüsse an die BVG für Ersatzinvestitionen des ÖPNV (Verkehrsvertrag)</v>
          </cell>
          <cell r="N307">
            <v>741</v>
          </cell>
          <cell r="O307">
            <v>0</v>
          </cell>
          <cell r="P307">
            <v>0</v>
          </cell>
          <cell r="Q307">
            <v>0</v>
          </cell>
          <cell r="R307">
            <v>0</v>
          </cell>
          <cell r="S307">
            <v>0</v>
          </cell>
          <cell r="T307">
            <v>0</v>
          </cell>
        </row>
        <row r="308">
          <cell r="L308">
            <v>73089115</v>
          </cell>
          <cell r="M308" t="str">
            <v>Zuschüsse für den Bau von Radschnellwegen</v>
          </cell>
          <cell r="N308">
            <v>999</v>
          </cell>
          <cell r="Q308">
            <v>0</v>
          </cell>
          <cell r="R308">
            <v>0</v>
          </cell>
          <cell r="S308">
            <v>0</v>
          </cell>
          <cell r="T308">
            <v>0</v>
          </cell>
        </row>
        <row r="309">
          <cell r="L309">
            <v>73089116</v>
          </cell>
          <cell r="M309" t="str">
            <v xml:space="preserve">Zuschüsse an die VELO GmbH zur Durchführung von investiven Maßnahmen zur Verbesserung der gesamtstädtischen Radwegeinfrastruktur
</v>
          </cell>
          <cell r="N309">
            <v>725</v>
          </cell>
          <cell r="O309">
            <v>0</v>
          </cell>
          <cell r="P309">
            <v>0</v>
          </cell>
          <cell r="Q309">
            <v>0</v>
          </cell>
          <cell r="R309">
            <v>1600000</v>
          </cell>
          <cell r="S309">
            <v>0</v>
          </cell>
          <cell r="T309">
            <v>500000</v>
          </cell>
        </row>
        <row r="310">
          <cell r="L310">
            <v>73089201</v>
          </cell>
          <cell r="M310" t="str">
            <v xml:space="preserve">Zuschüsse an private Unternehmen für Investitionen          </v>
          </cell>
          <cell r="N310">
            <v>741</v>
          </cell>
          <cell r="O310">
            <v>0</v>
          </cell>
          <cell r="P310">
            <v>0</v>
          </cell>
          <cell r="Q310">
            <v>0</v>
          </cell>
          <cell r="R310">
            <v>0</v>
          </cell>
          <cell r="S310">
            <v>0</v>
          </cell>
          <cell r="T310">
            <v>74000</v>
          </cell>
        </row>
        <row r="311">
          <cell r="L311">
            <v>73089211</v>
          </cell>
          <cell r="M311" t="str">
            <v xml:space="preserve">Zuschuss für Investitionen zur barrierefreien Querung der Spree  am Spreetunnel (Friedrichshagen)
      </v>
          </cell>
          <cell r="N311">
            <v>729</v>
          </cell>
          <cell r="O311">
            <v>0</v>
          </cell>
          <cell r="P311">
            <v>0</v>
          </cell>
          <cell r="Q311">
            <v>0</v>
          </cell>
          <cell r="R311">
            <v>0</v>
          </cell>
          <cell r="S311">
            <v>0</v>
          </cell>
          <cell r="T311">
            <v>0</v>
          </cell>
        </row>
        <row r="312">
          <cell r="L312">
            <v>73091903</v>
          </cell>
          <cell r="M312" t="str">
            <v xml:space="preserve">Zuführung an die Rücklage nach § 62 LHO          </v>
          </cell>
          <cell r="N312">
            <v>850</v>
          </cell>
          <cell r="O312">
            <v>0</v>
          </cell>
          <cell r="P312">
            <v>0</v>
          </cell>
          <cell r="Q312">
            <v>0</v>
          </cell>
          <cell r="R312">
            <v>1000</v>
          </cell>
          <cell r="S312">
            <v>0</v>
          </cell>
          <cell r="T312">
            <v>1000</v>
          </cell>
        </row>
        <row r="313">
          <cell r="L313">
            <v>73098103</v>
          </cell>
          <cell r="M313" t="str">
            <v xml:space="preserve">Kommunaler Anteil an Infrastrukturmaßnahmen im Rahmen der Europäischen Förderung      </v>
          </cell>
          <cell r="N313">
            <v>890</v>
          </cell>
          <cell r="O313">
            <v>0</v>
          </cell>
          <cell r="P313">
            <v>0</v>
          </cell>
          <cell r="Q313">
            <v>0</v>
          </cell>
          <cell r="R313">
            <v>0</v>
          </cell>
          <cell r="S313">
            <v>131068.35</v>
          </cell>
          <cell r="T313">
            <v>120000</v>
          </cell>
        </row>
        <row r="314">
          <cell r="L314">
            <v>73211153</v>
          </cell>
          <cell r="M314" t="str">
            <v xml:space="preserve">Gebühren nach Bundesrecht            </v>
          </cell>
          <cell r="N314">
            <v>750</v>
          </cell>
          <cell r="O314">
            <v>0</v>
          </cell>
          <cell r="P314">
            <v>0</v>
          </cell>
          <cell r="Q314">
            <v>0</v>
          </cell>
          <cell r="R314">
            <v>200000</v>
          </cell>
          <cell r="S314">
            <v>329235.89</v>
          </cell>
          <cell r="T314">
            <v>200000</v>
          </cell>
        </row>
        <row r="315">
          <cell r="L315">
            <v>732</v>
          </cell>
          <cell r="M315" t="str">
            <v xml:space="preserve">Personalausgaben </v>
          </cell>
          <cell r="Q315">
            <v>0</v>
          </cell>
          <cell r="R315">
            <v>239300</v>
          </cell>
          <cell r="S315">
            <v>226389.52</v>
          </cell>
          <cell r="T315">
            <v>246700</v>
          </cell>
        </row>
        <row r="316">
          <cell r="L316">
            <v>73263203</v>
          </cell>
          <cell r="M316" t="str">
            <v xml:space="preserve">Ersatz von Ausgaben an Länder            </v>
          </cell>
          <cell r="N316">
            <v>750</v>
          </cell>
          <cell r="O316">
            <v>0</v>
          </cell>
          <cell r="P316">
            <v>0</v>
          </cell>
          <cell r="Q316">
            <v>0</v>
          </cell>
          <cell r="R316">
            <v>355000</v>
          </cell>
          <cell r="S316">
            <v>307043.59999999998</v>
          </cell>
          <cell r="T316">
            <v>416000</v>
          </cell>
        </row>
        <row r="317">
          <cell r="L317">
            <v>74011105</v>
          </cell>
          <cell r="M317" t="str">
            <v xml:space="preserve">Gebühren nach der Verwaltungsgebührenordnung          </v>
          </cell>
          <cell r="N317">
            <v>711</v>
          </cell>
          <cell r="O317">
            <v>0</v>
          </cell>
          <cell r="P317">
            <v>0</v>
          </cell>
          <cell r="Q317">
            <v>0</v>
          </cell>
          <cell r="R317">
            <v>1500</v>
          </cell>
          <cell r="S317">
            <v>571</v>
          </cell>
          <cell r="T317">
            <v>1500</v>
          </cell>
        </row>
        <row r="318">
          <cell r="L318">
            <v>74011901</v>
          </cell>
          <cell r="M318" t="str">
            <v xml:space="preserve">Veröffentlichungen            </v>
          </cell>
          <cell r="N318">
            <v>711</v>
          </cell>
          <cell r="O318">
            <v>0</v>
          </cell>
          <cell r="P318">
            <v>0</v>
          </cell>
          <cell r="Q318">
            <v>0</v>
          </cell>
          <cell r="R318">
            <v>15000</v>
          </cell>
          <cell r="S318">
            <v>0</v>
          </cell>
          <cell r="T318">
            <v>5000</v>
          </cell>
        </row>
        <row r="319">
          <cell r="L319">
            <v>74011903</v>
          </cell>
          <cell r="M319" t="str">
            <v xml:space="preserve">Schadenersatzleistungen, Vertragsstrafen          </v>
          </cell>
          <cell r="N319">
            <v>725</v>
          </cell>
          <cell r="O319">
            <v>0</v>
          </cell>
          <cell r="P319">
            <v>0</v>
          </cell>
          <cell r="Q319">
            <v>0</v>
          </cell>
          <cell r="R319">
            <v>140000</v>
          </cell>
          <cell r="S319">
            <v>162598.94</v>
          </cell>
          <cell r="T319">
            <v>140000</v>
          </cell>
        </row>
        <row r="320">
          <cell r="L320">
            <v>74011906</v>
          </cell>
          <cell r="M320" t="str">
            <v xml:space="preserve">Ersatz von Fernmeldegebühren            </v>
          </cell>
          <cell r="N320">
            <v>711</v>
          </cell>
          <cell r="O320">
            <v>0</v>
          </cell>
          <cell r="P320">
            <v>0</v>
          </cell>
          <cell r="Q320">
            <v>0</v>
          </cell>
          <cell r="R320">
            <v>1000</v>
          </cell>
          <cell r="S320">
            <v>0</v>
          </cell>
          <cell r="T320">
            <v>0</v>
          </cell>
        </row>
        <row r="321">
          <cell r="L321">
            <v>74011907</v>
          </cell>
          <cell r="M321" t="str">
            <v xml:space="preserve">Kostenanteile für Dienstfahrkarten          </v>
          </cell>
          <cell r="N321">
            <v>711</v>
          </cell>
          <cell r="O321">
            <v>0</v>
          </cell>
          <cell r="P321">
            <v>0</v>
          </cell>
          <cell r="Q321">
            <v>0</v>
          </cell>
          <cell r="R321">
            <v>1500</v>
          </cell>
          <cell r="S321">
            <v>992.95</v>
          </cell>
          <cell r="T321">
            <v>1000</v>
          </cell>
        </row>
        <row r="322">
          <cell r="L322">
            <v>74011934</v>
          </cell>
          <cell r="M322" t="str">
            <v xml:space="preserve">Rückzahlungen überzahlter Beträge          </v>
          </cell>
          <cell r="N322">
            <v>711</v>
          </cell>
          <cell r="O322">
            <v>0</v>
          </cell>
          <cell r="P322">
            <v>0</v>
          </cell>
          <cell r="Q322">
            <v>0</v>
          </cell>
          <cell r="R322">
            <v>50000</v>
          </cell>
          <cell r="S322">
            <v>25136.7</v>
          </cell>
          <cell r="T322">
            <v>50000</v>
          </cell>
        </row>
        <row r="323">
          <cell r="L323">
            <v>74011938</v>
          </cell>
          <cell r="M323" t="str">
            <v xml:space="preserve">Sonstige Kostenbeiträge            </v>
          </cell>
          <cell r="N323">
            <v>711</v>
          </cell>
          <cell r="O323">
            <v>0</v>
          </cell>
          <cell r="P323">
            <v>0</v>
          </cell>
          <cell r="Q323">
            <v>0</v>
          </cell>
          <cell r="R323">
            <v>17000</v>
          </cell>
          <cell r="S323">
            <v>17128.28</v>
          </cell>
          <cell r="T323">
            <v>17000</v>
          </cell>
        </row>
        <row r="324">
          <cell r="L324">
            <v>74011944</v>
          </cell>
          <cell r="M324" t="str">
            <v xml:space="preserve">Abgeltung von dinglichen Rechten          </v>
          </cell>
          <cell r="N324">
            <v>711</v>
          </cell>
          <cell r="O324">
            <v>0</v>
          </cell>
          <cell r="P324">
            <v>0</v>
          </cell>
          <cell r="Q324">
            <v>0</v>
          </cell>
          <cell r="R324">
            <v>1000</v>
          </cell>
          <cell r="S324">
            <v>0</v>
          </cell>
          <cell r="T324">
            <v>1000</v>
          </cell>
        </row>
        <row r="325">
          <cell r="L325">
            <v>74011979</v>
          </cell>
          <cell r="M325" t="str">
            <v xml:space="preserve">Verschiedene Einnahmen            </v>
          </cell>
          <cell r="N325">
            <v>725</v>
          </cell>
          <cell r="O325">
            <v>0</v>
          </cell>
          <cell r="P325">
            <v>0</v>
          </cell>
          <cell r="Q325">
            <v>0</v>
          </cell>
          <cell r="R325">
            <v>5000</v>
          </cell>
          <cell r="S325">
            <v>14943.62</v>
          </cell>
          <cell r="T325">
            <v>25000</v>
          </cell>
        </row>
        <row r="326">
          <cell r="L326">
            <v>74011981</v>
          </cell>
          <cell r="M326" t="str">
            <v xml:space="preserve">Verkauf von Altmaterial und ausgesonderten Sachen          </v>
          </cell>
          <cell r="N326">
            <v>725</v>
          </cell>
          <cell r="O326">
            <v>0</v>
          </cell>
          <cell r="P326">
            <v>0</v>
          </cell>
          <cell r="Q326">
            <v>0</v>
          </cell>
          <cell r="R326">
            <v>5000</v>
          </cell>
          <cell r="S326">
            <v>0</v>
          </cell>
          <cell r="T326">
            <v>5000</v>
          </cell>
        </row>
        <row r="327">
          <cell r="L327">
            <v>74012204</v>
          </cell>
          <cell r="M327" t="str">
            <v xml:space="preserve">Entgelte für Sondernutzung öffentlicher Gewässer          </v>
          </cell>
          <cell r="N327">
            <v>610</v>
          </cell>
          <cell r="O327">
            <v>0</v>
          </cell>
          <cell r="P327">
            <v>0</v>
          </cell>
          <cell r="Q327">
            <v>0</v>
          </cell>
          <cell r="R327">
            <v>168000</v>
          </cell>
          <cell r="S327">
            <v>188076.04</v>
          </cell>
          <cell r="T327">
            <v>172000</v>
          </cell>
        </row>
        <row r="328">
          <cell r="L328">
            <v>74012401</v>
          </cell>
          <cell r="M328" t="str">
            <v xml:space="preserve">Mieten für Grundstücke, Gebäude und Räume          </v>
          </cell>
          <cell r="N328">
            <v>711</v>
          </cell>
          <cell r="O328">
            <v>0</v>
          </cell>
          <cell r="P328">
            <v>0</v>
          </cell>
          <cell r="Q328">
            <v>0</v>
          </cell>
          <cell r="R328">
            <v>21000</v>
          </cell>
          <cell r="S328">
            <v>22417.48</v>
          </cell>
          <cell r="T328">
            <v>24500</v>
          </cell>
        </row>
        <row r="329">
          <cell r="L329">
            <v>74013108</v>
          </cell>
          <cell r="M329" t="str">
            <v xml:space="preserve">Erlösbeteiligungen aus Grundstücksverkäufen des Verwaltungsvermögens        </v>
          </cell>
          <cell r="N329">
            <v>811</v>
          </cell>
          <cell r="O329">
            <v>0</v>
          </cell>
          <cell r="P329">
            <v>0</v>
          </cell>
          <cell r="Q329">
            <v>0</v>
          </cell>
          <cell r="R329">
            <v>1000</v>
          </cell>
          <cell r="S329">
            <v>2457.4299999999998</v>
          </cell>
          <cell r="T329">
            <v>1000</v>
          </cell>
        </row>
        <row r="330">
          <cell r="L330">
            <v>74013203</v>
          </cell>
          <cell r="M330" t="str">
            <v xml:space="preserve">Verkauf von beweglichem Vermögen          </v>
          </cell>
          <cell r="N330">
            <v>711</v>
          </cell>
          <cell r="O330">
            <v>0</v>
          </cell>
          <cell r="P330">
            <v>0</v>
          </cell>
          <cell r="Q330">
            <v>0</v>
          </cell>
          <cell r="R330">
            <v>1000</v>
          </cell>
          <cell r="S330">
            <v>0</v>
          </cell>
          <cell r="T330">
            <v>1000</v>
          </cell>
        </row>
        <row r="331">
          <cell r="L331">
            <v>74016210</v>
          </cell>
          <cell r="M331" t="str">
            <v xml:space="preserve">Zinsen            </v>
          </cell>
          <cell r="N331">
            <v>711</v>
          </cell>
          <cell r="O331">
            <v>0</v>
          </cell>
          <cell r="P331">
            <v>0</v>
          </cell>
          <cell r="Q331">
            <v>0</v>
          </cell>
          <cell r="R331">
            <v>1000</v>
          </cell>
          <cell r="S331">
            <v>0</v>
          </cell>
          <cell r="T331">
            <v>1000</v>
          </cell>
        </row>
        <row r="332">
          <cell r="L332">
            <v>74023101</v>
          </cell>
          <cell r="M332" t="str">
            <v xml:space="preserve">Ersatz von Ausgaben durch den Bund          </v>
          </cell>
          <cell r="N332">
            <v>711</v>
          </cell>
          <cell r="O332">
            <v>0</v>
          </cell>
          <cell r="P332">
            <v>0</v>
          </cell>
          <cell r="Q332">
            <v>0</v>
          </cell>
          <cell r="R332">
            <v>400000</v>
          </cell>
          <cell r="S332">
            <v>718016.26</v>
          </cell>
          <cell r="T332">
            <v>500000</v>
          </cell>
        </row>
        <row r="333">
          <cell r="L333">
            <v>74023102</v>
          </cell>
          <cell r="M333" t="str">
            <v xml:space="preserve">Ersatz von Verwaltungsausgaben durch den Bund          </v>
          </cell>
          <cell r="N333">
            <v>721</v>
          </cell>
          <cell r="O333">
            <v>0</v>
          </cell>
          <cell r="P333">
            <v>0</v>
          </cell>
          <cell r="Q333">
            <v>0</v>
          </cell>
          <cell r="R333">
            <v>3476000</v>
          </cell>
          <cell r="S333">
            <v>2953445.1</v>
          </cell>
          <cell r="T333">
            <v>4448000</v>
          </cell>
        </row>
        <row r="334">
          <cell r="L334">
            <v>74023104</v>
          </cell>
          <cell r="M334" t="str">
            <v xml:space="preserve">Ersatz von Personalausgaben durch den Bund          </v>
          </cell>
          <cell r="N334">
            <v>711</v>
          </cell>
          <cell r="O334">
            <v>0</v>
          </cell>
          <cell r="P334">
            <v>0</v>
          </cell>
          <cell r="Q334">
            <v>0</v>
          </cell>
          <cell r="R334">
            <v>2076000</v>
          </cell>
          <cell r="S334">
            <v>1903585.83</v>
          </cell>
          <cell r="T334">
            <v>2205000</v>
          </cell>
        </row>
        <row r="335">
          <cell r="L335">
            <v>74026101</v>
          </cell>
          <cell r="M335" t="str">
            <v xml:space="preserve">Ersatz von Verwaltungsausgaben            </v>
          </cell>
          <cell r="N335">
            <v>711</v>
          </cell>
          <cell r="O335">
            <v>0</v>
          </cell>
          <cell r="P335">
            <v>0</v>
          </cell>
          <cell r="Q335">
            <v>0</v>
          </cell>
          <cell r="R335">
            <v>1000</v>
          </cell>
          <cell r="S335">
            <v>44788.93</v>
          </cell>
          <cell r="T335">
            <v>0</v>
          </cell>
        </row>
        <row r="336">
          <cell r="L336">
            <v>74026104</v>
          </cell>
          <cell r="M336" t="str">
            <v xml:space="preserve">Ersatz von Bauverwaltungskosten          </v>
          </cell>
          <cell r="N336">
            <v>711</v>
          </cell>
          <cell r="O336">
            <v>0</v>
          </cell>
          <cell r="P336">
            <v>0</v>
          </cell>
          <cell r="Q336">
            <v>0</v>
          </cell>
          <cell r="R336">
            <v>5000</v>
          </cell>
          <cell r="S336">
            <v>2101.2199999999998</v>
          </cell>
          <cell r="T336">
            <v>5000</v>
          </cell>
        </row>
        <row r="337">
          <cell r="L337">
            <v>74026109</v>
          </cell>
          <cell r="M337" t="str">
            <v xml:space="preserve">Erstattungen von 
Bauvorbereitungsmitteln          </v>
          </cell>
          <cell r="N337">
            <v>741</v>
          </cell>
          <cell r="O337">
            <v>0</v>
          </cell>
          <cell r="P337">
            <v>0</v>
          </cell>
          <cell r="Q337">
            <v>0</v>
          </cell>
          <cell r="R337">
            <v>100000</v>
          </cell>
          <cell r="S337">
            <v>363708.13</v>
          </cell>
          <cell r="T337">
            <v>2000000</v>
          </cell>
        </row>
        <row r="338">
          <cell r="L338">
            <v>74028101</v>
          </cell>
          <cell r="M338" t="str">
            <v xml:space="preserve">Ersatz von Ausgaben            </v>
          </cell>
          <cell r="N338">
            <v>725</v>
          </cell>
          <cell r="O338">
            <v>0</v>
          </cell>
          <cell r="P338">
            <v>0</v>
          </cell>
          <cell r="Q338">
            <v>0</v>
          </cell>
          <cell r="R338">
            <v>5700</v>
          </cell>
          <cell r="S338">
            <v>42309.26</v>
          </cell>
          <cell r="T338">
            <v>33900</v>
          </cell>
        </row>
        <row r="339">
          <cell r="L339">
            <v>74028290</v>
          </cell>
          <cell r="M339" t="str">
            <v xml:space="preserve">Sonstige zweckgebundene Einnahmen für konsumtive Zwecke        </v>
          </cell>
          <cell r="N339">
            <v>711</v>
          </cell>
          <cell r="O339">
            <v>0</v>
          </cell>
          <cell r="P339">
            <v>0</v>
          </cell>
          <cell r="Q339">
            <v>0</v>
          </cell>
          <cell r="R339">
            <v>0</v>
          </cell>
          <cell r="S339">
            <v>1366924.02</v>
          </cell>
          <cell r="T339">
            <v>0</v>
          </cell>
        </row>
        <row r="340">
          <cell r="L340">
            <v>74033107</v>
          </cell>
          <cell r="M340" t="str">
            <v xml:space="preserve">Zuweisungen des Bundes für Brücken- und Tunnelbauten          </v>
          </cell>
          <cell r="N340">
            <v>725</v>
          </cell>
          <cell r="O340">
            <v>0</v>
          </cell>
          <cell r="P340">
            <v>0</v>
          </cell>
          <cell r="Q340">
            <v>0</v>
          </cell>
          <cell r="R340">
            <v>0</v>
          </cell>
          <cell r="S340">
            <v>0</v>
          </cell>
          <cell r="T340">
            <v>0</v>
          </cell>
        </row>
        <row r="341">
          <cell r="L341">
            <v>74033190</v>
          </cell>
          <cell r="M341" t="str">
            <v xml:space="preserve">Zweckgebundene Einnahmen vom Bund für Investitionen          </v>
          </cell>
          <cell r="N341">
            <v>726</v>
          </cell>
          <cell r="O341">
            <v>0</v>
          </cell>
          <cell r="P341">
            <v>0</v>
          </cell>
          <cell r="Q341">
            <v>0</v>
          </cell>
          <cell r="R341">
            <v>0</v>
          </cell>
          <cell r="S341">
            <v>53643</v>
          </cell>
          <cell r="T341">
            <v>0</v>
          </cell>
        </row>
        <row r="342">
          <cell r="L342">
            <v>74034102</v>
          </cell>
          <cell r="M342" t="str">
            <v xml:space="preserve">Beiträge für Investitionsmaßnahmen          </v>
          </cell>
          <cell r="N342">
            <v>725</v>
          </cell>
          <cell r="O342">
            <v>0</v>
          </cell>
          <cell r="P342">
            <v>0</v>
          </cell>
          <cell r="Q342">
            <v>0</v>
          </cell>
          <cell r="R342">
            <v>0</v>
          </cell>
          <cell r="S342">
            <v>0</v>
          </cell>
          <cell r="T342">
            <v>0</v>
          </cell>
        </row>
        <row r="343">
          <cell r="L343">
            <v>740</v>
          </cell>
          <cell r="M343" t="str">
            <v xml:space="preserve">Personalausgaben </v>
          </cell>
          <cell r="Q343">
            <v>0</v>
          </cell>
          <cell r="R343">
            <v>18312000</v>
          </cell>
          <cell r="S343">
            <v>17511407.739999998</v>
          </cell>
          <cell r="T343">
            <v>21343000</v>
          </cell>
        </row>
        <row r="344">
          <cell r="L344">
            <v>74051101</v>
          </cell>
          <cell r="M344" t="str">
            <v xml:space="preserve">Geschäftsbedarf            </v>
          </cell>
          <cell r="N344">
            <v>11</v>
          </cell>
          <cell r="O344">
            <v>0</v>
          </cell>
          <cell r="P344">
            <v>0</v>
          </cell>
          <cell r="Q344">
            <v>0</v>
          </cell>
          <cell r="R344">
            <v>50000</v>
          </cell>
          <cell r="S344">
            <v>66616.97</v>
          </cell>
          <cell r="T344">
            <v>62500</v>
          </cell>
        </row>
        <row r="345">
          <cell r="L345">
            <v>74051140</v>
          </cell>
          <cell r="M345" t="str">
            <v xml:space="preserve">Geräte, Ausstattungs- und Ausrüstungsgegenstände          </v>
          </cell>
          <cell r="N345">
            <v>11</v>
          </cell>
          <cell r="O345">
            <v>0</v>
          </cell>
          <cell r="P345">
            <v>0</v>
          </cell>
          <cell r="Q345">
            <v>0</v>
          </cell>
          <cell r="R345">
            <v>40000</v>
          </cell>
          <cell r="S345">
            <v>69694.73</v>
          </cell>
          <cell r="T345">
            <v>45000</v>
          </cell>
        </row>
        <row r="346">
          <cell r="L346">
            <v>74051403</v>
          </cell>
          <cell r="M346" t="str">
            <v xml:space="preserve">Ausgaben für die Haltung von Fahrzeugen
    </v>
          </cell>
          <cell r="N346">
            <v>711</v>
          </cell>
          <cell r="O346">
            <v>0</v>
          </cell>
          <cell r="P346">
            <v>0</v>
          </cell>
          <cell r="Q346">
            <v>0</v>
          </cell>
          <cell r="R346">
            <v>35000</v>
          </cell>
          <cell r="S346">
            <v>29059.65</v>
          </cell>
          <cell r="T346">
            <v>35000</v>
          </cell>
        </row>
        <row r="347">
          <cell r="L347">
            <v>74051408</v>
          </cell>
          <cell r="M347" t="str">
            <v xml:space="preserve">Dienst- und Schutzkleidung            </v>
          </cell>
          <cell r="N347">
            <v>11</v>
          </cell>
          <cell r="O347">
            <v>0</v>
          </cell>
          <cell r="P347">
            <v>0</v>
          </cell>
          <cell r="Q347">
            <v>0</v>
          </cell>
          <cell r="R347">
            <v>2000</v>
          </cell>
          <cell r="S347">
            <v>11061.43</v>
          </cell>
          <cell r="T347">
            <v>2000</v>
          </cell>
        </row>
        <row r="348">
          <cell r="L348">
            <v>74051701</v>
          </cell>
          <cell r="M348" t="str">
            <v xml:space="preserve">Bewirtschaftungsausgaben            </v>
          </cell>
          <cell r="N348">
            <v>711</v>
          </cell>
          <cell r="O348">
            <v>0</v>
          </cell>
          <cell r="P348">
            <v>0</v>
          </cell>
          <cell r="Q348">
            <v>0</v>
          </cell>
          <cell r="R348">
            <v>25129000</v>
          </cell>
          <cell r="S348">
            <v>21174937.539999999</v>
          </cell>
          <cell r="T348">
            <v>25200000</v>
          </cell>
        </row>
        <row r="349">
          <cell r="L349">
            <v>74051710</v>
          </cell>
          <cell r="M349" t="str">
            <v xml:space="preserve">Mobile und sonstige behelfsmäßige Unterkünfte          </v>
          </cell>
          <cell r="N349">
            <v>711</v>
          </cell>
          <cell r="O349">
            <v>0</v>
          </cell>
          <cell r="P349">
            <v>0</v>
          </cell>
          <cell r="Q349">
            <v>0</v>
          </cell>
          <cell r="R349">
            <v>200000</v>
          </cell>
          <cell r="S349">
            <v>177755.97</v>
          </cell>
          <cell r="T349">
            <v>250000</v>
          </cell>
        </row>
        <row r="350">
          <cell r="L350">
            <v>74051801</v>
          </cell>
          <cell r="M350" t="str">
            <v xml:space="preserve">Mieten für Grundstücke, Gebäude und Räume          </v>
          </cell>
          <cell r="N350">
            <v>711</v>
          </cell>
          <cell r="O350">
            <v>0</v>
          </cell>
          <cell r="P350">
            <v>0</v>
          </cell>
          <cell r="Q350">
            <v>0</v>
          </cell>
          <cell r="R350">
            <v>70000</v>
          </cell>
          <cell r="S350">
            <v>71622.44</v>
          </cell>
          <cell r="T350">
            <v>74600</v>
          </cell>
        </row>
        <row r="351">
          <cell r="L351">
            <v>74051802</v>
          </cell>
          <cell r="M351" t="str">
            <v xml:space="preserve">Mieten für Fahrzeuge            </v>
          </cell>
          <cell r="N351">
            <v>711</v>
          </cell>
          <cell r="O351">
            <v>0</v>
          </cell>
          <cell r="P351">
            <v>0</v>
          </cell>
          <cell r="Q351">
            <v>0</v>
          </cell>
          <cell r="R351">
            <v>45000</v>
          </cell>
          <cell r="S351">
            <v>82156.28</v>
          </cell>
          <cell r="T351">
            <v>70000</v>
          </cell>
        </row>
        <row r="352">
          <cell r="L352">
            <v>74051910</v>
          </cell>
          <cell r="M352" t="str">
            <v xml:space="preserve">Kleiner Unterhaltungsbedarf            </v>
          </cell>
          <cell r="N352">
            <v>725</v>
          </cell>
          <cell r="O352">
            <v>0</v>
          </cell>
          <cell r="P352">
            <v>0</v>
          </cell>
          <cell r="Q352">
            <v>0</v>
          </cell>
          <cell r="R352">
            <v>2000</v>
          </cell>
          <cell r="S352">
            <v>0</v>
          </cell>
          <cell r="T352">
            <v>2000</v>
          </cell>
        </row>
        <row r="353">
          <cell r="L353">
            <v>74052102</v>
          </cell>
          <cell r="M353" t="str">
            <v xml:space="preserve">Unterhaltung von Brücken, Tunnel- und Ingenieurbauwerken im Zuge von Straßen und Wegen        </v>
          </cell>
          <cell r="N353">
            <v>725</v>
          </cell>
          <cell r="O353">
            <v>0</v>
          </cell>
          <cell r="P353">
            <v>0</v>
          </cell>
          <cell r="Q353">
            <v>0</v>
          </cell>
          <cell r="R353">
            <v>8500000</v>
          </cell>
          <cell r="S353">
            <v>10674100.710000001</v>
          </cell>
          <cell r="T353">
            <v>11000000</v>
          </cell>
        </row>
        <row r="354">
          <cell r="L354">
            <v>74052103</v>
          </cell>
          <cell r="M354" t="str">
            <v xml:space="preserve">Unterhaltung baulicher Anlagen des Wasserstraßenbaus und der Wasserwirtschaft        </v>
          </cell>
          <cell r="N354">
            <v>623</v>
          </cell>
          <cell r="O354">
            <v>0</v>
          </cell>
          <cell r="P354">
            <v>0</v>
          </cell>
          <cell r="Q354">
            <v>0</v>
          </cell>
          <cell r="R354">
            <v>6500000</v>
          </cell>
          <cell r="S354">
            <v>9361340.1899999995</v>
          </cell>
          <cell r="T354">
            <v>8000000</v>
          </cell>
        </row>
        <row r="355">
          <cell r="L355">
            <v>74052105</v>
          </cell>
          <cell r="M355" t="str">
            <v xml:space="preserve">Unterhaltung von wasserwirtschaftlichen Anlagen in Gebieten Berlins mit hohen Grundwasserständen      </v>
          </cell>
          <cell r="N355">
            <v>623</v>
          </cell>
          <cell r="O355">
            <v>0</v>
          </cell>
          <cell r="P355">
            <v>0</v>
          </cell>
          <cell r="Q355">
            <v>0</v>
          </cell>
          <cell r="R355">
            <v>900000</v>
          </cell>
          <cell r="S355">
            <v>119952.77</v>
          </cell>
          <cell r="T355">
            <v>900000</v>
          </cell>
        </row>
        <row r="356">
          <cell r="L356">
            <v>74052106</v>
          </cell>
          <cell r="M356" t="str">
            <v xml:space="preserve">Sanierung Rummelsburger See            </v>
          </cell>
          <cell r="N356">
            <v>623</v>
          </cell>
          <cell r="O356">
            <v>0</v>
          </cell>
          <cell r="P356">
            <v>0</v>
          </cell>
          <cell r="Q356">
            <v>0</v>
          </cell>
          <cell r="R356">
            <v>0</v>
          </cell>
          <cell r="S356">
            <v>0</v>
          </cell>
          <cell r="T356">
            <v>0</v>
          </cell>
        </row>
        <row r="357">
          <cell r="L357">
            <v>74052117</v>
          </cell>
          <cell r="M357" t="str">
            <v xml:space="preserve">Ufersanierung            </v>
          </cell>
          <cell r="N357">
            <v>623</v>
          </cell>
          <cell r="O357">
            <v>0</v>
          </cell>
          <cell r="P357">
            <v>0</v>
          </cell>
          <cell r="Q357">
            <v>0</v>
          </cell>
          <cell r="R357">
            <v>400000</v>
          </cell>
          <cell r="S357">
            <v>58073.42</v>
          </cell>
          <cell r="T357">
            <v>200000</v>
          </cell>
        </row>
        <row r="358">
          <cell r="L358">
            <v>74052120</v>
          </cell>
          <cell r="M358" t="str">
            <v xml:space="preserve">Graffitibeseitigung an Bauwerken der Hauptverwaltung          </v>
          </cell>
          <cell r="N358">
            <v>332</v>
          </cell>
          <cell r="O358">
            <v>0</v>
          </cell>
          <cell r="P358">
            <v>0</v>
          </cell>
          <cell r="Q358">
            <v>0</v>
          </cell>
          <cell r="R358">
            <v>150000</v>
          </cell>
          <cell r="S358">
            <v>101066.67</v>
          </cell>
          <cell r="T358">
            <v>150000</v>
          </cell>
        </row>
        <row r="359">
          <cell r="L359">
            <v>74052501</v>
          </cell>
          <cell r="M359" t="str">
            <v xml:space="preserve">Aus- und Fortbildung            </v>
          </cell>
          <cell r="N359">
            <v>711</v>
          </cell>
          <cell r="O359">
            <v>0</v>
          </cell>
          <cell r="P359">
            <v>0</v>
          </cell>
          <cell r="Q359">
            <v>0</v>
          </cell>
          <cell r="R359">
            <v>40000</v>
          </cell>
          <cell r="S359">
            <v>17681.84</v>
          </cell>
          <cell r="T359">
            <v>40000</v>
          </cell>
        </row>
        <row r="360">
          <cell r="L360">
            <v>74052610</v>
          </cell>
          <cell r="M360" t="str">
            <v xml:space="preserve">Gutachten            </v>
          </cell>
          <cell r="N360">
            <v>711</v>
          </cell>
          <cell r="O360">
            <v>0</v>
          </cell>
          <cell r="P360">
            <v>0</v>
          </cell>
          <cell r="Q360">
            <v>0</v>
          </cell>
          <cell r="R360">
            <v>110000</v>
          </cell>
          <cell r="S360">
            <v>86875.65</v>
          </cell>
          <cell r="T360">
            <v>110000</v>
          </cell>
        </row>
        <row r="361">
          <cell r="L361">
            <v>74052703</v>
          </cell>
          <cell r="M361" t="str">
            <v xml:space="preserve">Dienstreisen            </v>
          </cell>
          <cell r="N361">
            <v>11</v>
          </cell>
          <cell r="O361">
            <v>0</v>
          </cell>
          <cell r="P361">
            <v>0</v>
          </cell>
          <cell r="Q361">
            <v>0</v>
          </cell>
          <cell r="R361">
            <v>25000</v>
          </cell>
          <cell r="S361">
            <v>26402.400000000001</v>
          </cell>
          <cell r="T361">
            <v>25000</v>
          </cell>
        </row>
        <row r="362">
          <cell r="L362">
            <v>74053108</v>
          </cell>
          <cell r="M362" t="str">
            <v xml:space="preserve">Besucher/innen-Betreuung            </v>
          </cell>
          <cell r="N362">
            <v>711</v>
          </cell>
          <cell r="O362">
            <v>0</v>
          </cell>
          <cell r="P362">
            <v>0</v>
          </cell>
          <cell r="Q362">
            <v>0</v>
          </cell>
          <cell r="R362">
            <v>1000</v>
          </cell>
          <cell r="S362">
            <v>1048.6600000000001</v>
          </cell>
          <cell r="T362">
            <v>1000</v>
          </cell>
        </row>
        <row r="363">
          <cell r="L363">
            <v>74053111</v>
          </cell>
          <cell r="M363" t="str">
            <v xml:space="preserve">Ausschreibungen, Bekanntmachungen          </v>
          </cell>
          <cell r="N363">
            <v>711</v>
          </cell>
          <cell r="O363">
            <v>0</v>
          </cell>
          <cell r="P363">
            <v>0</v>
          </cell>
          <cell r="Q363">
            <v>0</v>
          </cell>
          <cell r="R363">
            <v>15000</v>
          </cell>
          <cell r="S363">
            <v>16078.57</v>
          </cell>
          <cell r="T363">
            <v>15000</v>
          </cell>
        </row>
        <row r="364">
          <cell r="L364">
            <v>74054010</v>
          </cell>
          <cell r="M364" t="str">
            <v xml:space="preserve">Dienstleistungen            </v>
          </cell>
          <cell r="N364">
            <v>711</v>
          </cell>
          <cell r="O364">
            <v>0</v>
          </cell>
          <cell r="P364">
            <v>0</v>
          </cell>
          <cell r="Q364">
            <v>0</v>
          </cell>
          <cell r="R364">
            <v>810000</v>
          </cell>
          <cell r="S364">
            <v>813879.91</v>
          </cell>
          <cell r="T364">
            <v>519000</v>
          </cell>
        </row>
        <row r="365">
          <cell r="L365">
            <v>74054027</v>
          </cell>
          <cell r="M365" t="str">
            <v xml:space="preserve">Entwurfs- und Bauleitungskosten          </v>
          </cell>
          <cell r="N365">
            <v>721</v>
          </cell>
          <cell r="O365">
            <v>0</v>
          </cell>
          <cell r="P365">
            <v>0</v>
          </cell>
          <cell r="Q365">
            <v>0</v>
          </cell>
          <cell r="R365">
            <v>7950000</v>
          </cell>
          <cell r="S365">
            <v>13411740.99</v>
          </cell>
          <cell r="T365">
            <v>12400000</v>
          </cell>
        </row>
        <row r="366">
          <cell r="L366">
            <v>74054030</v>
          </cell>
          <cell r="M366" t="str">
            <v xml:space="preserve">Beseitigung nichtchemischer Kampfmittel und ehemaliger Kampf- und Schutzanlagen        </v>
          </cell>
          <cell r="N366">
            <v>711</v>
          </cell>
          <cell r="O366">
            <v>0</v>
          </cell>
          <cell r="P366">
            <v>0</v>
          </cell>
          <cell r="Q366">
            <v>0</v>
          </cell>
          <cell r="R366">
            <v>1900000</v>
          </cell>
          <cell r="S366">
            <v>2206734.33</v>
          </cell>
          <cell r="T366">
            <v>1900000</v>
          </cell>
        </row>
        <row r="367">
          <cell r="L367">
            <v>74054031</v>
          </cell>
          <cell r="M367" t="str">
            <v xml:space="preserve">Beseitigung von Bodenverunreinigungen
    </v>
          </cell>
          <cell r="N367">
            <v>711</v>
          </cell>
          <cell r="O367">
            <v>0</v>
          </cell>
          <cell r="P367">
            <v>0</v>
          </cell>
          <cell r="Q367">
            <v>0</v>
          </cell>
          <cell r="R367">
            <v>1900000</v>
          </cell>
          <cell r="S367">
            <v>2513725.5099999998</v>
          </cell>
          <cell r="T367">
            <v>1100000</v>
          </cell>
        </row>
        <row r="368">
          <cell r="L368">
            <v>74054040</v>
          </cell>
          <cell r="M368" t="str">
            <v xml:space="preserve">Bauvorbereitungsmittel            </v>
          </cell>
          <cell r="N368">
            <v>711</v>
          </cell>
          <cell r="O368">
            <v>0</v>
          </cell>
          <cell r="P368">
            <v>0</v>
          </cell>
          <cell r="Q368">
            <v>0</v>
          </cell>
          <cell r="R368">
            <v>1100000</v>
          </cell>
          <cell r="S368">
            <v>2157969.94</v>
          </cell>
          <cell r="T368">
            <v>1300000</v>
          </cell>
        </row>
        <row r="369">
          <cell r="L369">
            <v>74054049</v>
          </cell>
          <cell r="M369" t="str">
            <v xml:space="preserve">Leistungen für die öffentliche Beleuchtung
       </v>
          </cell>
          <cell r="N369">
            <v>726</v>
          </cell>
          <cell r="O369">
            <v>0</v>
          </cell>
          <cell r="P369">
            <v>0</v>
          </cell>
          <cell r="Q369">
            <v>0</v>
          </cell>
          <cell r="R369">
            <v>12600000</v>
          </cell>
          <cell r="S369">
            <v>13028331.34</v>
          </cell>
          <cell r="T369">
            <v>14000000</v>
          </cell>
        </row>
        <row r="370">
          <cell r="L370">
            <v>74054690</v>
          </cell>
          <cell r="M370" t="str">
            <v xml:space="preserve">Sonstige sächliche Verwaltungsausgaben aus zweckgebundenen Einnahmen        </v>
          </cell>
          <cell r="N370">
            <v>711</v>
          </cell>
          <cell r="O370">
            <v>0</v>
          </cell>
          <cell r="P370">
            <v>0</v>
          </cell>
          <cell r="Q370">
            <v>0</v>
          </cell>
          <cell r="R370">
            <v>0</v>
          </cell>
          <cell r="S370">
            <v>142844.68</v>
          </cell>
          <cell r="T370">
            <v>0</v>
          </cell>
        </row>
        <row r="371">
          <cell r="L371">
            <v>74063107</v>
          </cell>
          <cell r="M371" t="str">
            <v xml:space="preserve">Ersatz von Ausgaben an den Bund          </v>
          </cell>
          <cell r="N371">
            <v>725</v>
          </cell>
          <cell r="O371">
            <v>0</v>
          </cell>
          <cell r="P371">
            <v>0</v>
          </cell>
          <cell r="Q371">
            <v>0</v>
          </cell>
          <cell r="R371">
            <v>819000</v>
          </cell>
          <cell r="S371">
            <v>355820.77</v>
          </cell>
          <cell r="T371">
            <v>1012000</v>
          </cell>
        </row>
        <row r="372">
          <cell r="L372">
            <v>74067101</v>
          </cell>
          <cell r="M372" t="str">
            <v xml:space="preserve">Ersatz von Ausgaben            </v>
          </cell>
          <cell r="N372">
            <v>623</v>
          </cell>
          <cell r="O372">
            <v>0</v>
          </cell>
          <cell r="P372">
            <v>0</v>
          </cell>
          <cell r="Q372">
            <v>0</v>
          </cell>
          <cell r="R372">
            <v>620000</v>
          </cell>
          <cell r="S372">
            <v>642129.31999999995</v>
          </cell>
          <cell r="T372">
            <v>720000</v>
          </cell>
        </row>
        <row r="373">
          <cell r="L373">
            <v>74067107</v>
          </cell>
          <cell r="M373" t="str">
            <v xml:space="preserve">Anteil an den Ausgaben für Leitungsverlegungen          </v>
          </cell>
          <cell r="N373">
            <v>711</v>
          </cell>
          <cell r="O373">
            <v>0</v>
          </cell>
          <cell r="P373">
            <v>0</v>
          </cell>
          <cell r="Q373">
            <v>0</v>
          </cell>
          <cell r="R373">
            <v>20000</v>
          </cell>
          <cell r="S373">
            <v>0</v>
          </cell>
          <cell r="T373">
            <v>1000</v>
          </cell>
        </row>
        <row r="374">
          <cell r="L374">
            <v>74067138</v>
          </cell>
          <cell r="M374" t="str">
            <v xml:space="preserve">Kostenersatz für Gewässerschutzanlagen          </v>
          </cell>
          <cell r="N374">
            <v>623</v>
          </cell>
          <cell r="O374">
            <v>0</v>
          </cell>
          <cell r="P374">
            <v>0</v>
          </cell>
          <cell r="Q374">
            <v>0</v>
          </cell>
          <cell r="R374">
            <v>35000</v>
          </cell>
          <cell r="S374">
            <v>51252.63</v>
          </cell>
          <cell r="T374">
            <v>60000</v>
          </cell>
        </row>
        <row r="375">
          <cell r="L375">
            <v>74068102</v>
          </cell>
          <cell r="M375" t="str">
            <v xml:space="preserve">Entschädigungen, Ersatzleistungen          </v>
          </cell>
          <cell r="N375">
            <v>711</v>
          </cell>
          <cell r="O375">
            <v>0</v>
          </cell>
          <cell r="P375">
            <v>0</v>
          </cell>
          <cell r="Q375">
            <v>0</v>
          </cell>
          <cell r="R375">
            <v>50000</v>
          </cell>
          <cell r="S375">
            <v>0</v>
          </cell>
          <cell r="T375">
            <v>10000</v>
          </cell>
        </row>
        <row r="376">
          <cell r="L376">
            <v>74068579</v>
          </cell>
          <cell r="M376" t="str">
            <v xml:space="preserve">Mitgliedsbeiträge            </v>
          </cell>
          <cell r="N376">
            <v>729</v>
          </cell>
          <cell r="O376">
            <v>0</v>
          </cell>
          <cell r="P376">
            <v>0</v>
          </cell>
          <cell r="Q376">
            <v>0</v>
          </cell>
          <cell r="R376">
            <v>1000</v>
          </cell>
          <cell r="S376">
            <v>385</v>
          </cell>
          <cell r="T376">
            <v>1000</v>
          </cell>
        </row>
        <row r="377">
          <cell r="L377">
            <v>74072001</v>
          </cell>
          <cell r="M377" t="str">
            <v xml:space="preserve">Maßnahmen des Straßenbaus im Zentralen Bereich und im Bereich des Potsdamer/Leipziger Platzes      </v>
          </cell>
          <cell r="N377">
            <v>725</v>
          </cell>
          <cell r="Q377">
            <v>0</v>
          </cell>
          <cell r="R377">
            <v>2877000</v>
          </cell>
          <cell r="S377">
            <v>1684645.62</v>
          </cell>
          <cell r="T377">
            <v>2939000</v>
          </cell>
        </row>
        <row r="378">
          <cell r="L378">
            <v>74072002</v>
          </cell>
          <cell r="M378" t="str">
            <v xml:space="preserve">Maßnahmen im Zusammenhang mit Ortsdurchfahrten im Zuge von Bundesstraßen und des Straßenbaus außerhalb des zentralen Bereichs
 </v>
          </cell>
          <cell r="N378">
            <v>725</v>
          </cell>
          <cell r="Q378">
            <v>0</v>
          </cell>
          <cell r="R378">
            <v>2446000</v>
          </cell>
          <cell r="S378">
            <v>1815713.09</v>
          </cell>
          <cell r="T378">
            <v>2250000</v>
          </cell>
        </row>
        <row r="379">
          <cell r="L379">
            <v>74072003</v>
          </cell>
          <cell r="M379" t="str">
            <v xml:space="preserve">Neubau einer Straßenverbindung An der Wuhlheide bis Märkische Allee (Weiterbau der TVO - Tangentialverbindung Ost)      </v>
          </cell>
          <cell r="N379">
            <v>725</v>
          </cell>
          <cell r="O379">
            <v>15500000</v>
          </cell>
          <cell r="P379">
            <v>0</v>
          </cell>
          <cell r="Q379">
            <v>0</v>
          </cell>
          <cell r="R379">
            <v>500000</v>
          </cell>
          <cell r="S379">
            <v>0</v>
          </cell>
          <cell r="T379">
            <v>100000</v>
          </cell>
        </row>
        <row r="380">
          <cell r="L380">
            <v>74072014</v>
          </cell>
          <cell r="M380" t="str">
            <v xml:space="preserve">Neubau von elektrischen Straßenbeleuchtungsanlagen          </v>
          </cell>
          <cell r="N380">
            <v>726</v>
          </cell>
          <cell r="Q380">
            <v>0</v>
          </cell>
          <cell r="R380">
            <v>3500000</v>
          </cell>
          <cell r="S380">
            <v>6149578.8600000003</v>
          </cell>
          <cell r="T380">
            <v>10900000</v>
          </cell>
        </row>
        <row r="381">
          <cell r="L381">
            <v>74072015</v>
          </cell>
          <cell r="M381" t="str">
            <v xml:space="preserve">Ersatz und Umbau von Gasstraßenbeleuchtungsanlagen
</v>
          </cell>
          <cell r="N381">
            <v>726</v>
          </cell>
          <cell r="Q381">
            <v>0</v>
          </cell>
          <cell r="R381">
            <v>100000</v>
          </cell>
          <cell r="S381">
            <v>199246.85</v>
          </cell>
          <cell r="T381">
            <v>100000</v>
          </cell>
        </row>
        <row r="382">
          <cell r="L382">
            <v>74072200</v>
          </cell>
          <cell r="M382" t="str">
            <v xml:space="preserve">Maßnahmen des Grün- und Freiraumsystems im Stadtquartier Heidestraße (Brücken, Hafenbecken)      </v>
          </cell>
          <cell r="N382">
            <v>725</v>
          </cell>
          <cell r="O382">
            <v>278000</v>
          </cell>
          <cell r="P382">
            <v>41000</v>
          </cell>
          <cell r="Q382">
            <v>41000</v>
          </cell>
          <cell r="R382">
            <v>180000</v>
          </cell>
          <cell r="S382">
            <v>0</v>
          </cell>
          <cell r="T382">
            <v>180000</v>
          </cell>
        </row>
        <row r="383">
          <cell r="L383">
            <v>74072203</v>
          </cell>
          <cell r="M383" t="str">
            <v xml:space="preserve">Neubau einer Fußgängerbrücke Warschauer Straße über Bahn- anlagen in Friedrichshain - 2. Bauabschnitt
</v>
          </cell>
          <cell r="N383">
            <v>725</v>
          </cell>
          <cell r="O383">
            <v>2815609</v>
          </cell>
          <cell r="P383">
            <v>704000</v>
          </cell>
          <cell r="Q383">
            <v>602076.11</v>
          </cell>
          <cell r="R383">
            <v>100000</v>
          </cell>
          <cell r="S383">
            <v>70641.58</v>
          </cell>
          <cell r="T383">
            <v>300000</v>
          </cell>
        </row>
        <row r="384">
          <cell r="L384">
            <v>74072205</v>
          </cell>
          <cell r="M384" t="str">
            <v xml:space="preserve">Neubau einer Fußgängerbrücke über die Wuhle neben der Landsberger Allee
      </v>
          </cell>
          <cell r="N384">
            <v>725</v>
          </cell>
          <cell r="O384">
            <v>280000</v>
          </cell>
          <cell r="P384">
            <v>0</v>
          </cell>
          <cell r="Q384">
            <v>0</v>
          </cell>
          <cell r="R384">
            <v>0</v>
          </cell>
          <cell r="S384">
            <v>0</v>
          </cell>
          <cell r="T384">
            <v>0</v>
          </cell>
        </row>
        <row r="385">
          <cell r="L385">
            <v>74072211</v>
          </cell>
          <cell r="M385" t="str">
            <v xml:space="preserve">Neubau eines Straßentunnels von Reichpietschufer bis Heidestraße einschließlich Straßenbrücke über den Landwehrkanal    </v>
          </cell>
          <cell r="N385">
            <v>725</v>
          </cell>
          <cell r="O385">
            <v>381710000</v>
          </cell>
          <cell r="P385">
            <v>379665000</v>
          </cell>
          <cell r="Q385">
            <v>379705812.41000003</v>
          </cell>
          <cell r="R385">
            <v>50000</v>
          </cell>
          <cell r="S385">
            <v>216699</v>
          </cell>
          <cell r="T385">
            <v>900000</v>
          </cell>
        </row>
        <row r="386">
          <cell r="L386">
            <v>74072221</v>
          </cell>
          <cell r="M386" t="str">
            <v xml:space="preserve">Neubau einer Straßenbrücke über die Spree im Zuge der geplanten Süd-Ost-Verbindung einschließlich Stützwänden (Treptow-Köpenick)    </v>
          </cell>
          <cell r="N386">
            <v>725</v>
          </cell>
          <cell r="O386">
            <v>4970500</v>
          </cell>
          <cell r="P386">
            <v>4880000</v>
          </cell>
          <cell r="Q386">
            <v>4883290.6500000004</v>
          </cell>
          <cell r="R386">
            <v>200000</v>
          </cell>
          <cell r="S386">
            <v>0</v>
          </cell>
          <cell r="T386">
            <v>57000</v>
          </cell>
        </row>
        <row r="387">
          <cell r="L387">
            <v>74072222</v>
          </cell>
          <cell r="M387" t="str">
            <v xml:space="preserve">Neubau der Straßenüberführung Buckower Chaussee über Bahnanlagen in Tempelhof - Schöneberg
    </v>
          </cell>
          <cell r="N387">
            <v>725</v>
          </cell>
          <cell r="O387">
            <v>25000000</v>
          </cell>
          <cell r="P387">
            <v>0</v>
          </cell>
          <cell r="Q387">
            <v>0</v>
          </cell>
          <cell r="R387">
            <v>0</v>
          </cell>
          <cell r="S387">
            <v>0</v>
          </cell>
          <cell r="T387">
            <v>0</v>
          </cell>
        </row>
        <row r="388">
          <cell r="L388">
            <v>74072243</v>
          </cell>
          <cell r="M388" t="str">
            <v xml:space="preserve">Neubau der Nord- und Südseite der Brücke Am Bahndamm über die Wuhle in Treptow-Köpenick        </v>
          </cell>
          <cell r="N388">
            <v>725</v>
          </cell>
          <cell r="O388">
            <v>2030000</v>
          </cell>
          <cell r="P388">
            <v>33000</v>
          </cell>
          <cell r="Q388">
            <v>33000</v>
          </cell>
          <cell r="R388">
            <v>25000</v>
          </cell>
          <cell r="S388">
            <v>0</v>
          </cell>
          <cell r="T388">
            <v>1000</v>
          </cell>
        </row>
        <row r="389">
          <cell r="L389">
            <v>74072314</v>
          </cell>
          <cell r="M389" t="str">
            <v xml:space="preserve">Ausbau der Südpanke von Chausseestraße bis Habersaathstraße        </v>
          </cell>
          <cell r="N389">
            <v>623</v>
          </cell>
          <cell r="O389">
            <v>5698000</v>
          </cell>
          <cell r="P389">
            <v>1655000</v>
          </cell>
          <cell r="Q389">
            <v>1843789.01</v>
          </cell>
          <cell r="R389">
            <v>1000000</v>
          </cell>
          <cell r="S389">
            <v>58553.120000000003</v>
          </cell>
          <cell r="T389">
            <v>1500000</v>
          </cell>
        </row>
        <row r="390">
          <cell r="L390">
            <v>74072326</v>
          </cell>
          <cell r="M390" t="str">
            <v xml:space="preserve">Ausbau der Erpe in Treptow- Köpenick          </v>
          </cell>
          <cell r="N390">
            <v>623</v>
          </cell>
          <cell r="O390">
            <v>5600000</v>
          </cell>
          <cell r="P390">
            <v>0</v>
          </cell>
          <cell r="Q390">
            <v>0</v>
          </cell>
          <cell r="R390">
            <v>0</v>
          </cell>
          <cell r="S390">
            <v>0</v>
          </cell>
          <cell r="T390">
            <v>0</v>
          </cell>
        </row>
        <row r="391">
          <cell r="L391">
            <v>74072331</v>
          </cell>
          <cell r="M391" t="str">
            <v xml:space="preserve">Ausbau der Panke in Berlin Mitte und Pankow (Phase I)          </v>
          </cell>
          <cell r="N391">
            <v>623</v>
          </cell>
          <cell r="O391">
            <v>4850000</v>
          </cell>
          <cell r="P391">
            <v>893000</v>
          </cell>
          <cell r="Q391">
            <v>898447.95</v>
          </cell>
          <cell r="R391">
            <v>1000000</v>
          </cell>
          <cell r="S391">
            <v>0</v>
          </cell>
          <cell r="T391">
            <v>300000</v>
          </cell>
        </row>
        <row r="392">
          <cell r="L392">
            <v>74072332</v>
          </cell>
          <cell r="M392" t="str">
            <v xml:space="preserve">Ausbau der Panke in Berlin Mitte und Pankow (Phase II)          </v>
          </cell>
          <cell r="N392">
            <v>623</v>
          </cell>
          <cell r="O392">
            <v>28282000</v>
          </cell>
          <cell r="P392">
            <v>1804000</v>
          </cell>
          <cell r="Q392">
            <v>1826288.7</v>
          </cell>
          <cell r="R392">
            <v>3000000</v>
          </cell>
          <cell r="S392">
            <v>66091.600000000006</v>
          </cell>
          <cell r="T392">
            <v>500000</v>
          </cell>
        </row>
        <row r="393">
          <cell r="L393">
            <v>74072333</v>
          </cell>
          <cell r="M393" t="str">
            <v xml:space="preserve">Ausbau der Wuhle in Marzahn- Hellersdorfund Treptow- Köpenick        </v>
          </cell>
          <cell r="N393">
            <v>623</v>
          </cell>
          <cell r="O393">
            <v>19000000</v>
          </cell>
          <cell r="P393">
            <v>0</v>
          </cell>
          <cell r="Q393">
            <v>0</v>
          </cell>
          <cell r="R393">
            <v>0</v>
          </cell>
          <cell r="S393">
            <v>0</v>
          </cell>
          <cell r="T393">
            <v>0</v>
          </cell>
        </row>
        <row r="394">
          <cell r="L394">
            <v>74072701</v>
          </cell>
          <cell r="M394" t="str">
            <v xml:space="preserve">Neubau der Kynastbrücke über Bahnanlagen - Friedrichshain          </v>
          </cell>
          <cell r="N394">
            <v>725</v>
          </cell>
          <cell r="O394">
            <v>10537000</v>
          </cell>
          <cell r="P394">
            <v>10317000</v>
          </cell>
          <cell r="Q394">
            <v>10317000</v>
          </cell>
          <cell r="R394">
            <v>0</v>
          </cell>
          <cell r="S394">
            <v>0</v>
          </cell>
          <cell r="T394">
            <v>0</v>
          </cell>
        </row>
        <row r="395">
          <cell r="L395">
            <v>74072703</v>
          </cell>
          <cell r="M395" t="str">
            <v xml:space="preserve">Neubau der Dunckerbrücke über Bahnanlagen im Zuge der Dunckerstraße in Pankow        </v>
          </cell>
          <cell r="N395">
            <v>725</v>
          </cell>
          <cell r="O395">
            <v>5700000</v>
          </cell>
          <cell r="P395">
            <v>0</v>
          </cell>
          <cell r="Q395">
            <v>0</v>
          </cell>
          <cell r="R395">
            <v>0</v>
          </cell>
          <cell r="S395">
            <v>0</v>
          </cell>
          <cell r="T395">
            <v>0</v>
          </cell>
        </row>
        <row r="396">
          <cell r="L396">
            <v>74072704</v>
          </cell>
          <cell r="M396" t="str">
            <v xml:space="preserve">Neubau der Östlichen Bucher- Straßen- Brücke über Bahnanlagen im Zuge der Bucher Straße in Pankow      </v>
          </cell>
          <cell r="N396">
            <v>725</v>
          </cell>
          <cell r="O396">
            <v>7000000</v>
          </cell>
          <cell r="P396">
            <v>0</v>
          </cell>
          <cell r="Q396">
            <v>0</v>
          </cell>
          <cell r="R396">
            <v>0</v>
          </cell>
          <cell r="S396">
            <v>0</v>
          </cell>
          <cell r="T396">
            <v>0</v>
          </cell>
        </row>
        <row r="397">
          <cell r="L397">
            <v>74072705</v>
          </cell>
          <cell r="M397" t="str">
            <v xml:space="preserve">Neubau der Ossietzkybrücke über die Panke im Zuge der Ossietzkystraße in Pankow        </v>
          </cell>
          <cell r="N397">
            <v>725</v>
          </cell>
          <cell r="O397">
            <v>2500000</v>
          </cell>
          <cell r="P397">
            <v>0</v>
          </cell>
          <cell r="Q397">
            <v>0</v>
          </cell>
          <cell r="R397">
            <v>0</v>
          </cell>
          <cell r="S397">
            <v>0</v>
          </cell>
          <cell r="T397">
            <v>0</v>
          </cell>
        </row>
        <row r="398">
          <cell r="L398">
            <v>74072706</v>
          </cell>
          <cell r="M398" t="str">
            <v xml:space="preserve">Neubau der Sellheimbrücke über Bahnanlagen im Zuge des Karower Damms/ Blankenburger Chaussee in Pankow      </v>
          </cell>
          <cell r="N398">
            <v>725</v>
          </cell>
          <cell r="O398">
            <v>9500000</v>
          </cell>
          <cell r="P398">
            <v>0</v>
          </cell>
          <cell r="Q398">
            <v>0</v>
          </cell>
          <cell r="R398">
            <v>0</v>
          </cell>
          <cell r="S398">
            <v>0</v>
          </cell>
          <cell r="T398">
            <v>0</v>
          </cell>
        </row>
        <row r="399">
          <cell r="L399">
            <v>74072707</v>
          </cell>
          <cell r="M399" t="str">
            <v xml:space="preserve">Neubau der Langen Brücke über die Dahme im Zuge der Müggelheimer Straße in Treptow- Köpenick      </v>
          </cell>
          <cell r="N399">
            <v>725</v>
          </cell>
          <cell r="O399">
            <v>30000000</v>
          </cell>
          <cell r="P399">
            <v>0</v>
          </cell>
          <cell r="Q399">
            <v>0</v>
          </cell>
          <cell r="R399">
            <v>0</v>
          </cell>
          <cell r="S399">
            <v>0</v>
          </cell>
          <cell r="T399">
            <v>0</v>
          </cell>
        </row>
        <row r="400">
          <cell r="L400">
            <v>74072708</v>
          </cell>
          <cell r="M400" t="str">
            <v xml:space="preserve">Neubau der Südlichen Blumberger Damm Brücke über Gleisanlagen im Zuge des Blumberger Damms in Marzahn- Hellersdorf    </v>
          </cell>
          <cell r="N400">
            <v>725</v>
          </cell>
          <cell r="O400">
            <v>10000000</v>
          </cell>
          <cell r="P400">
            <v>0</v>
          </cell>
          <cell r="Q400">
            <v>0</v>
          </cell>
          <cell r="R400">
            <v>0</v>
          </cell>
          <cell r="S400">
            <v>0</v>
          </cell>
          <cell r="T400">
            <v>0</v>
          </cell>
        </row>
        <row r="401">
          <cell r="L401">
            <v>74072709</v>
          </cell>
          <cell r="M401" t="str">
            <v xml:space="preserve">Neubau der Bahnhofstraßenbrücke im Zuge der Bahnhofstraße über die Panke in Pankow (OT Französisch Buchholz)
</v>
          </cell>
          <cell r="N401">
            <v>999</v>
          </cell>
          <cell r="O401">
            <v>3240000</v>
          </cell>
          <cell r="P401">
            <v>0</v>
          </cell>
          <cell r="Q401">
            <v>0</v>
          </cell>
          <cell r="R401">
            <v>0</v>
          </cell>
          <cell r="S401">
            <v>0</v>
          </cell>
          <cell r="T401">
            <v>0</v>
          </cell>
        </row>
        <row r="402">
          <cell r="L402">
            <v>74072710</v>
          </cell>
          <cell r="M402" t="str">
            <v xml:space="preserve">Neubau der Moltkebrücke im Zuge der Enzianstraße über Bahnanlagen in Steglitz- Zehlendorf      </v>
          </cell>
          <cell r="N402">
            <v>999</v>
          </cell>
          <cell r="O402">
            <v>4465000</v>
          </cell>
          <cell r="P402">
            <v>0</v>
          </cell>
          <cell r="Q402">
            <v>0</v>
          </cell>
          <cell r="R402">
            <v>0</v>
          </cell>
          <cell r="S402">
            <v>0</v>
          </cell>
          <cell r="T402">
            <v>0</v>
          </cell>
        </row>
        <row r="403">
          <cell r="L403">
            <v>74072711</v>
          </cell>
          <cell r="M403" t="str">
            <v xml:space="preserve">Neubau des Eichwerder Steges und des östlichen Eichwerder Notsteges über das Tegeler Fließ in Reinickendorf
</v>
          </cell>
          <cell r="N403">
            <v>999</v>
          </cell>
          <cell r="O403">
            <v>4320000</v>
          </cell>
          <cell r="P403">
            <v>0</v>
          </cell>
          <cell r="Q403">
            <v>0</v>
          </cell>
          <cell r="R403">
            <v>0</v>
          </cell>
          <cell r="S403">
            <v>0</v>
          </cell>
          <cell r="T403">
            <v>0</v>
          </cell>
        </row>
        <row r="404">
          <cell r="L404">
            <v>74072712</v>
          </cell>
          <cell r="M404" t="str">
            <v xml:space="preserve">Neubau der Schönfließer Brücke in seitlicher Verlängerung der Sonnenburger Straße über Bahnanlagen in Pankow (Fußgängerbrücke)
</v>
          </cell>
          <cell r="N404">
            <v>999</v>
          </cell>
          <cell r="O404">
            <v>3370000</v>
          </cell>
          <cell r="P404">
            <v>0</v>
          </cell>
          <cell r="Q404">
            <v>0</v>
          </cell>
          <cell r="R404">
            <v>0</v>
          </cell>
          <cell r="S404">
            <v>0</v>
          </cell>
          <cell r="T404">
            <v>0</v>
          </cell>
        </row>
        <row r="405">
          <cell r="L405">
            <v>74072714</v>
          </cell>
          <cell r="M405" t="str">
            <v xml:space="preserve">Neubau der Wuhletalbrücke im Zuge der Märkischen Allee in Marzahn-Hellersdorf
  </v>
          </cell>
          <cell r="N405">
            <v>999</v>
          </cell>
          <cell r="O405">
            <v>15000000</v>
          </cell>
          <cell r="P405">
            <v>0</v>
          </cell>
          <cell r="Q405">
            <v>0</v>
          </cell>
          <cell r="R405">
            <v>0</v>
          </cell>
          <cell r="S405">
            <v>0</v>
          </cell>
          <cell r="T405">
            <v>0</v>
          </cell>
        </row>
        <row r="406">
          <cell r="L406">
            <v>74072715</v>
          </cell>
          <cell r="M406" t="str">
            <v>Neubau der Elsenbrücke</v>
          </cell>
          <cell r="N406">
            <v>725</v>
          </cell>
          <cell r="O406">
            <v>50226000</v>
          </cell>
          <cell r="P406">
            <v>0</v>
          </cell>
          <cell r="Q406">
            <v>0</v>
          </cell>
          <cell r="R406">
            <v>0</v>
          </cell>
          <cell r="S406">
            <v>0</v>
          </cell>
          <cell r="T406">
            <v>0</v>
          </cell>
        </row>
        <row r="407">
          <cell r="L407">
            <v>74072716</v>
          </cell>
          <cell r="M407" t="str">
            <v>Neubau der Schönhauser-Allee-Brücke
im Zuge der Schönhauser Allee in Berlin Pankow</v>
          </cell>
          <cell r="N407">
            <v>725</v>
          </cell>
          <cell r="O407">
            <v>21866000</v>
          </cell>
          <cell r="P407">
            <v>0</v>
          </cell>
          <cell r="Q407">
            <v>0</v>
          </cell>
          <cell r="R407">
            <v>0</v>
          </cell>
          <cell r="S407">
            <v>0</v>
          </cell>
        </row>
        <row r="408">
          <cell r="L408">
            <v>74072717</v>
          </cell>
          <cell r="M408" t="str">
            <v>Neubau der Mühlendammbrücke im Zuge der B 1 über die Spree in Berlin Mitte</v>
          </cell>
          <cell r="N408">
            <v>725</v>
          </cell>
          <cell r="O408">
            <v>43988000</v>
          </cell>
          <cell r="P408">
            <v>0</v>
          </cell>
          <cell r="Q408">
            <v>0</v>
          </cell>
          <cell r="S408">
            <v>0</v>
          </cell>
          <cell r="T408">
            <v>0</v>
          </cell>
        </row>
        <row r="409">
          <cell r="L409">
            <v>74072730</v>
          </cell>
          <cell r="M409" t="str">
            <v xml:space="preserve">Neubau des Nauener Trogs in Spandau
     </v>
          </cell>
          <cell r="N409">
            <v>725</v>
          </cell>
          <cell r="O409">
            <v>5000000</v>
          </cell>
          <cell r="P409">
            <v>0</v>
          </cell>
          <cell r="Q409">
            <v>0</v>
          </cell>
          <cell r="R409">
            <v>0</v>
          </cell>
          <cell r="S409">
            <v>0</v>
          </cell>
          <cell r="T409">
            <v>0</v>
          </cell>
        </row>
        <row r="410">
          <cell r="L410">
            <v>74072769</v>
          </cell>
          <cell r="M410" t="str">
            <v xml:space="preserve">Neubau der Südlichen Rhinstraßenbrücke über Bahnanlagen        </v>
          </cell>
          <cell r="N410">
            <v>725</v>
          </cell>
          <cell r="O410">
            <v>1319400</v>
          </cell>
          <cell r="P410">
            <v>500000</v>
          </cell>
          <cell r="Q410">
            <v>500000</v>
          </cell>
          <cell r="R410">
            <v>400000</v>
          </cell>
          <cell r="S410">
            <v>0</v>
          </cell>
          <cell r="T410">
            <v>250000</v>
          </cell>
        </row>
        <row r="411">
          <cell r="L411">
            <v>74072770</v>
          </cell>
          <cell r="M411" t="str">
            <v>Neubau des Verkehrsknotens Landsberger Allee/Märkische Allee mit 3 Straßenbrücken und zugehörigen Rampen- und Verbindungsfahrbahnen sowie Instandsetzung des Fußgängertunnels</v>
          </cell>
          <cell r="N411">
            <v>725</v>
          </cell>
          <cell r="O411">
            <v>8200000</v>
          </cell>
          <cell r="P411">
            <v>0</v>
          </cell>
          <cell r="Q411">
            <v>0</v>
          </cell>
          <cell r="R411">
            <v>0</v>
          </cell>
          <cell r="S411">
            <v>0</v>
          </cell>
          <cell r="T411">
            <v>0</v>
          </cell>
        </row>
        <row r="412">
          <cell r="L412">
            <v>74072771</v>
          </cell>
          <cell r="M412" t="str">
            <v xml:space="preserve">Neubau Schiffbauerdamm - Brücke über die Panke          </v>
          </cell>
          <cell r="N412">
            <v>725</v>
          </cell>
          <cell r="O412">
            <v>1027067</v>
          </cell>
          <cell r="P412">
            <v>0</v>
          </cell>
          <cell r="Q412">
            <v>147137.26</v>
          </cell>
          <cell r="R412">
            <v>0</v>
          </cell>
          <cell r="S412">
            <v>0</v>
          </cell>
          <cell r="T412">
            <v>200000</v>
          </cell>
        </row>
        <row r="413">
          <cell r="L413">
            <v>74072772</v>
          </cell>
          <cell r="M413" t="str">
            <v xml:space="preserve">Neubau der Löffelbrücke über die Panke
       </v>
          </cell>
          <cell r="N413">
            <v>725</v>
          </cell>
          <cell r="O413">
            <v>184500</v>
          </cell>
          <cell r="P413">
            <v>122000</v>
          </cell>
          <cell r="Q413">
            <v>122000</v>
          </cell>
          <cell r="R413">
            <v>25000</v>
          </cell>
          <cell r="S413">
            <v>0</v>
          </cell>
          <cell r="T413">
            <v>24000</v>
          </cell>
        </row>
        <row r="414">
          <cell r="L414">
            <v>74072773</v>
          </cell>
          <cell r="M414" t="str">
            <v xml:space="preserve">Neubau der Zimmermannstraßenbrücke über die Wuhle
       </v>
          </cell>
          <cell r="N414">
            <v>725</v>
          </cell>
          <cell r="O414">
            <v>1270000</v>
          </cell>
          <cell r="P414">
            <v>1119000</v>
          </cell>
          <cell r="Q414">
            <v>1260751.51</v>
          </cell>
          <cell r="R414">
            <v>29000</v>
          </cell>
          <cell r="S414">
            <v>162123.57</v>
          </cell>
          <cell r="T414">
            <v>29000</v>
          </cell>
        </row>
        <row r="415">
          <cell r="L415">
            <v>74072774</v>
          </cell>
          <cell r="M415" t="str">
            <v xml:space="preserve">Neubau der Nördlichen Rialtoringbrücke im Zuge des Rialtorings in Neu - Venedig
       </v>
          </cell>
          <cell r="N415">
            <v>725</v>
          </cell>
          <cell r="O415">
            <v>850000</v>
          </cell>
          <cell r="P415">
            <v>0</v>
          </cell>
          <cell r="Q415">
            <v>0</v>
          </cell>
          <cell r="R415">
            <v>0</v>
          </cell>
          <cell r="S415">
            <v>0</v>
          </cell>
          <cell r="T415">
            <v>0</v>
          </cell>
        </row>
        <row r="416">
          <cell r="L416">
            <v>74072775</v>
          </cell>
          <cell r="M416" t="str">
            <v xml:space="preserve">Neubau der Schmöckwitzwerder Fußgängerbrücke über den Oder-Spree-Kanal        </v>
          </cell>
          <cell r="N416">
            <v>725</v>
          </cell>
          <cell r="O416">
            <v>2742902</v>
          </cell>
          <cell r="P416">
            <v>0</v>
          </cell>
          <cell r="Q416">
            <v>0</v>
          </cell>
          <cell r="R416">
            <v>0</v>
          </cell>
          <cell r="S416">
            <v>0</v>
          </cell>
          <cell r="T416">
            <v>0</v>
          </cell>
        </row>
        <row r="417">
          <cell r="L417">
            <v>74072776</v>
          </cell>
          <cell r="M417" t="str">
            <v xml:space="preserve">Technische Erneuerung der Überbauung Schlangenbader Straße (ÜBS)
</v>
          </cell>
          <cell r="N417">
            <v>725</v>
          </cell>
          <cell r="O417">
            <v>14195000</v>
          </cell>
          <cell r="P417">
            <v>605000</v>
          </cell>
          <cell r="Q417">
            <v>606523.19999999995</v>
          </cell>
          <cell r="R417">
            <v>2000000</v>
          </cell>
          <cell r="S417">
            <v>0</v>
          </cell>
          <cell r="T417">
            <v>2000000</v>
          </cell>
        </row>
        <row r="418">
          <cell r="L418">
            <v>74072778</v>
          </cell>
          <cell r="M418" t="str">
            <v xml:space="preserve">Neubau der Pyramidenbrücke über die Wuhle in Köpenick          </v>
          </cell>
          <cell r="N418">
            <v>725</v>
          </cell>
          <cell r="O418">
            <v>197000</v>
          </cell>
          <cell r="P418">
            <v>26041.9</v>
          </cell>
          <cell r="Q418">
            <v>26041.9</v>
          </cell>
          <cell r="R418">
            <v>42000</v>
          </cell>
          <cell r="S418">
            <v>0</v>
          </cell>
          <cell r="T418">
            <v>1000</v>
          </cell>
        </row>
        <row r="419">
          <cell r="L419">
            <v>74072780</v>
          </cell>
          <cell r="M419" t="str">
            <v xml:space="preserve">Neubau der Köpenicker-Allee- Brücke über Bahnanlagen          </v>
          </cell>
          <cell r="N419">
            <v>725</v>
          </cell>
          <cell r="O419">
            <v>8000000</v>
          </cell>
          <cell r="P419">
            <v>0</v>
          </cell>
          <cell r="Q419">
            <v>0</v>
          </cell>
          <cell r="R419">
            <v>0</v>
          </cell>
          <cell r="S419">
            <v>0</v>
          </cell>
          <cell r="T419">
            <v>0</v>
          </cell>
        </row>
        <row r="420">
          <cell r="L420">
            <v>74072781</v>
          </cell>
          <cell r="M420" t="str">
            <v xml:space="preserve">Neubau der Salvador-Allende- Brücke über die Müggelspree          </v>
          </cell>
          <cell r="N420">
            <v>725</v>
          </cell>
          <cell r="O420">
            <v>3700000</v>
          </cell>
          <cell r="P420">
            <v>239000</v>
          </cell>
          <cell r="Q420">
            <v>239000</v>
          </cell>
          <cell r="R420">
            <v>150000</v>
          </cell>
          <cell r="S420">
            <v>1066.82</v>
          </cell>
          <cell r="T420">
            <v>1600000</v>
          </cell>
        </row>
        <row r="421">
          <cell r="L421">
            <v>74072783</v>
          </cell>
          <cell r="M421" t="str">
            <v xml:space="preserve">Neubau der Fußgängerbrücke Waldbacher-Weg-Brücke über Bahnanlagen in Marzahn-Hellersdorf      </v>
          </cell>
          <cell r="N421">
            <v>725</v>
          </cell>
          <cell r="O421">
            <v>4365289</v>
          </cell>
          <cell r="P421">
            <v>135000</v>
          </cell>
          <cell r="Q421">
            <v>216187.59</v>
          </cell>
          <cell r="R421">
            <v>300000</v>
          </cell>
          <cell r="S421">
            <v>135404.51</v>
          </cell>
          <cell r="T421">
            <v>300000</v>
          </cell>
        </row>
        <row r="422">
          <cell r="L422">
            <v>74072784</v>
          </cell>
          <cell r="M422" t="str">
            <v xml:space="preserve">Neubau von 10 Verkehrszeichenbrücken in Charlottenburg- Wilmersdorf/ Steglitz-Zehlendorf
</v>
          </cell>
          <cell r="N422">
            <v>725</v>
          </cell>
          <cell r="O422">
            <v>1600000</v>
          </cell>
          <cell r="P422">
            <v>0</v>
          </cell>
          <cell r="Q422">
            <v>0</v>
          </cell>
          <cell r="R422">
            <v>0</v>
          </cell>
          <cell r="S422">
            <v>0</v>
          </cell>
          <cell r="T422">
            <v>0</v>
          </cell>
        </row>
        <row r="423">
          <cell r="L423">
            <v>74072785</v>
          </cell>
          <cell r="M423" t="str">
            <v xml:space="preserve">Neubau einer Fußgängerbrücke über die Panke im Schloßpark Niederschönhausen in Pankow (Schloßparkbrücke III)      </v>
          </cell>
          <cell r="N423">
            <v>725</v>
          </cell>
          <cell r="O423">
            <v>500000</v>
          </cell>
          <cell r="P423">
            <v>0</v>
          </cell>
          <cell r="Q423">
            <v>0</v>
          </cell>
          <cell r="R423">
            <v>0</v>
          </cell>
          <cell r="S423">
            <v>0</v>
          </cell>
          <cell r="T423">
            <v>0</v>
          </cell>
        </row>
        <row r="424">
          <cell r="L424">
            <v>74072786</v>
          </cell>
          <cell r="M424" t="str">
            <v xml:space="preserve">Neubau der Löwenbrücke (Fußgängerbrücke) über das Tiergartengewässer in Mitte        </v>
          </cell>
          <cell r="N424">
            <v>725</v>
          </cell>
          <cell r="O424">
            <v>950000</v>
          </cell>
          <cell r="P424">
            <v>0</v>
          </cell>
          <cell r="Q424">
            <v>0</v>
          </cell>
          <cell r="R424">
            <v>0</v>
          </cell>
          <cell r="S424">
            <v>0</v>
          </cell>
          <cell r="T424">
            <v>0</v>
          </cell>
        </row>
        <row r="425">
          <cell r="L425">
            <v>74072787</v>
          </cell>
          <cell r="M425" t="str">
            <v xml:space="preserve">Neubau der Neuen Fahlenbergbrücke über den Gosener Kanal im Zuge der Gosener Landstraße in Treptow-Köpenick
   </v>
          </cell>
          <cell r="N425">
            <v>725</v>
          </cell>
          <cell r="O425">
            <v>5701637</v>
          </cell>
          <cell r="P425">
            <v>0</v>
          </cell>
          <cell r="Q425">
            <v>0</v>
          </cell>
          <cell r="R425">
            <v>0</v>
          </cell>
          <cell r="S425">
            <v>0</v>
          </cell>
          <cell r="T425">
            <v>0</v>
          </cell>
        </row>
        <row r="426">
          <cell r="L426">
            <v>74072822</v>
          </cell>
          <cell r="M426" t="str">
            <v xml:space="preserve">Neubau der Pumpstation Dianasee in Charlottenburg-Wilmersdorf        </v>
          </cell>
          <cell r="N426">
            <v>731</v>
          </cell>
          <cell r="O426">
            <v>3450000</v>
          </cell>
          <cell r="P426">
            <v>138000</v>
          </cell>
          <cell r="Q426">
            <v>200687.65</v>
          </cell>
          <cell r="R426">
            <v>500000</v>
          </cell>
          <cell r="S426">
            <v>3020.45</v>
          </cell>
          <cell r="T426">
            <v>500000</v>
          </cell>
        </row>
        <row r="427">
          <cell r="L427">
            <v>74072823</v>
          </cell>
          <cell r="M427" t="str">
            <v xml:space="preserve">Neubau der Uferbefestigung Bonhoefferufer ( Spree)          </v>
          </cell>
          <cell r="N427">
            <v>731</v>
          </cell>
          <cell r="O427">
            <v>2496000</v>
          </cell>
          <cell r="P427">
            <v>0</v>
          </cell>
          <cell r="Q427">
            <v>0</v>
          </cell>
          <cell r="R427">
            <v>0</v>
          </cell>
          <cell r="S427">
            <v>0</v>
          </cell>
          <cell r="T427">
            <v>100000</v>
          </cell>
        </row>
        <row r="428">
          <cell r="L428">
            <v>74072824</v>
          </cell>
          <cell r="M428" t="str">
            <v xml:space="preserve">Neubau der Uferbefestigung Wikingerufer (Spree)          </v>
          </cell>
          <cell r="N428">
            <v>731</v>
          </cell>
          <cell r="O428">
            <v>1961300</v>
          </cell>
          <cell r="P428">
            <v>0</v>
          </cell>
          <cell r="Q428">
            <v>0</v>
          </cell>
          <cell r="R428">
            <v>0</v>
          </cell>
          <cell r="S428">
            <v>0</v>
          </cell>
          <cell r="T428">
            <v>100000</v>
          </cell>
        </row>
        <row r="429">
          <cell r="L429">
            <v>74072825</v>
          </cell>
          <cell r="M429" t="str">
            <v xml:space="preserve">Neubau des Sedimentfangs im Bäketeich in Steglitz-Zehlendorf        </v>
          </cell>
          <cell r="N429">
            <v>731</v>
          </cell>
          <cell r="O429">
            <v>4000000</v>
          </cell>
          <cell r="P429">
            <v>148000</v>
          </cell>
          <cell r="Q429">
            <v>214413.9</v>
          </cell>
          <cell r="R429">
            <v>500000</v>
          </cell>
          <cell r="S429">
            <v>8213.86</v>
          </cell>
          <cell r="T429">
            <v>1000000</v>
          </cell>
        </row>
        <row r="430">
          <cell r="L430">
            <v>74072840</v>
          </cell>
          <cell r="M430" t="str">
            <v xml:space="preserve">Neubau der Uferbefestigung des Nordhafenvorbeckens          </v>
          </cell>
          <cell r="N430">
            <v>731</v>
          </cell>
          <cell r="O430">
            <v>1000000</v>
          </cell>
          <cell r="P430">
            <v>886000</v>
          </cell>
          <cell r="Q430">
            <v>886000</v>
          </cell>
          <cell r="R430">
            <v>240000</v>
          </cell>
          <cell r="S430">
            <v>8848.2000000000007</v>
          </cell>
          <cell r="T430">
            <v>0</v>
          </cell>
        </row>
        <row r="431">
          <cell r="L431">
            <v>74072845</v>
          </cell>
          <cell r="M431" t="str">
            <v xml:space="preserve">Neubau der Uferbefestigung am Nordgraben in Reinickendorf zwischen Oranienburger Straße und Schorfheidestraße      </v>
          </cell>
          <cell r="N431">
            <v>731</v>
          </cell>
          <cell r="O431">
            <v>3654000</v>
          </cell>
          <cell r="P431">
            <v>2346000</v>
          </cell>
          <cell r="Q431">
            <v>2537800.5499999998</v>
          </cell>
          <cell r="R431">
            <v>1000000</v>
          </cell>
          <cell r="S431">
            <v>213490.74</v>
          </cell>
          <cell r="T431">
            <v>500000</v>
          </cell>
        </row>
        <row r="432">
          <cell r="L432">
            <v>74072846</v>
          </cell>
          <cell r="M432" t="str">
            <v xml:space="preserve">Neubau der Querbauwerke Humboldtmühle und des Oberflächenwasseraufbereitungs-
anlage-Entnahmebauwerk am Tegeler Fließ in Reinickendorf    </v>
          </cell>
          <cell r="N432">
            <v>731</v>
          </cell>
          <cell r="O432">
            <v>950000</v>
          </cell>
          <cell r="P432">
            <v>0</v>
          </cell>
          <cell r="Q432">
            <v>0</v>
          </cell>
          <cell r="R432">
            <v>0</v>
          </cell>
          <cell r="S432">
            <v>0</v>
          </cell>
          <cell r="T432">
            <v>0</v>
          </cell>
        </row>
        <row r="433">
          <cell r="L433">
            <v>74072849</v>
          </cell>
          <cell r="M433" t="str">
            <v xml:space="preserve">Neubau der Uferbefestigung der Spree-Oder-Wasswerstraße (SOW) von Schleuse Charlottenburg (km 6,5) bis Humboldthafen (km 14,5)    </v>
          </cell>
          <cell r="N433">
            <v>731</v>
          </cell>
          <cell r="O433">
            <v>150000000</v>
          </cell>
          <cell r="P433">
            <v>0</v>
          </cell>
          <cell r="Q433">
            <v>0</v>
          </cell>
          <cell r="R433">
            <v>0</v>
          </cell>
          <cell r="S433">
            <v>0</v>
          </cell>
          <cell r="T433">
            <v>0</v>
          </cell>
        </row>
        <row r="434">
          <cell r="L434">
            <v>74072850</v>
          </cell>
          <cell r="M434" t="str">
            <v xml:space="preserve">Neubau der Schleuse Neukölln sowie brückennaher Uferwände des Neuköllner Schifffahrtskanal im Bereich der Teupitzer -, Treptower-, Wildenbruch- und der Lohmühlenbrücke
</v>
          </cell>
          <cell r="N434">
            <v>731</v>
          </cell>
          <cell r="O434">
            <v>36000000</v>
          </cell>
          <cell r="P434">
            <v>0</v>
          </cell>
          <cell r="Q434">
            <v>0</v>
          </cell>
          <cell r="R434">
            <v>0</v>
          </cell>
          <cell r="S434">
            <v>0</v>
          </cell>
          <cell r="T434">
            <v>0</v>
          </cell>
        </row>
        <row r="435">
          <cell r="L435">
            <v>74081179</v>
          </cell>
          <cell r="M435" t="str">
            <v xml:space="preserve">Fahrzeuge            </v>
          </cell>
          <cell r="N435">
            <v>725</v>
          </cell>
          <cell r="O435">
            <v>0</v>
          </cell>
          <cell r="P435">
            <v>0</v>
          </cell>
          <cell r="Q435">
            <v>0</v>
          </cell>
          <cell r="R435">
            <v>50000</v>
          </cell>
          <cell r="S435">
            <v>88085.3</v>
          </cell>
          <cell r="T435">
            <v>35000</v>
          </cell>
        </row>
        <row r="436">
          <cell r="L436">
            <v>74082164</v>
          </cell>
          <cell r="M436" t="str">
            <v xml:space="preserve">Kauf von Grundstücken für das Verwaltungs- und das Stiftungsvermögen
  </v>
          </cell>
          <cell r="N436">
            <v>725</v>
          </cell>
          <cell r="O436">
            <v>0</v>
          </cell>
          <cell r="P436">
            <v>0</v>
          </cell>
          <cell r="Q436">
            <v>0</v>
          </cell>
          <cell r="R436">
            <v>10000</v>
          </cell>
          <cell r="S436">
            <v>67814.75</v>
          </cell>
          <cell r="T436">
            <v>10000</v>
          </cell>
        </row>
        <row r="437">
          <cell r="L437">
            <v>74082165</v>
          </cell>
          <cell r="M437" t="str">
            <v xml:space="preserve">Kauf von Grundstücken für von Dritten geförderte Investitionsmaßnahmen        </v>
          </cell>
          <cell r="N437">
            <v>725</v>
          </cell>
          <cell r="O437">
            <v>0</v>
          </cell>
          <cell r="P437">
            <v>0</v>
          </cell>
          <cell r="Q437">
            <v>0</v>
          </cell>
          <cell r="R437">
            <v>0</v>
          </cell>
          <cell r="S437">
            <v>0</v>
          </cell>
          <cell r="T437">
            <v>0</v>
          </cell>
        </row>
        <row r="438">
          <cell r="L438">
            <v>74088101</v>
          </cell>
          <cell r="M438" t="str">
            <v xml:space="preserve">Anteil Berlins an der Vorbereitung und Durchführung von Verkehrswegebaumaßnahmen des Bundes      </v>
          </cell>
          <cell r="N438">
            <v>725</v>
          </cell>
          <cell r="O438">
            <v>0</v>
          </cell>
          <cell r="P438">
            <v>0</v>
          </cell>
          <cell r="Q438">
            <v>0</v>
          </cell>
          <cell r="R438">
            <v>150000</v>
          </cell>
          <cell r="S438">
            <v>0</v>
          </cell>
          <cell r="T438">
            <v>6768000</v>
          </cell>
        </row>
        <row r="439">
          <cell r="L439">
            <v>74089201</v>
          </cell>
          <cell r="M439" t="str">
            <v xml:space="preserve">Zuschüsse an private Unternehmen für Investitionen          </v>
          </cell>
          <cell r="N439">
            <v>711</v>
          </cell>
          <cell r="O439">
            <v>0</v>
          </cell>
          <cell r="P439">
            <v>0</v>
          </cell>
          <cell r="Q439">
            <v>0</v>
          </cell>
          <cell r="R439">
            <v>6324000</v>
          </cell>
          <cell r="S439">
            <v>5073468.6900000004</v>
          </cell>
          <cell r="T439">
            <v>500000</v>
          </cell>
        </row>
        <row r="440">
          <cell r="L440">
            <v>74098103</v>
          </cell>
          <cell r="M440" t="str">
            <v xml:space="preserve">Kommunaler Anteil an Infrastrukturmaßnahmen im Rahmen der Europäischen Förderung      </v>
          </cell>
          <cell r="N440">
            <v>890</v>
          </cell>
          <cell r="O440">
            <v>0</v>
          </cell>
          <cell r="P440">
            <v>0</v>
          </cell>
          <cell r="Q440">
            <v>0</v>
          </cell>
          <cell r="R440">
            <v>0</v>
          </cell>
          <cell r="S440">
            <v>2176060.62</v>
          </cell>
          <cell r="T440">
            <v>0</v>
          </cell>
        </row>
        <row r="441">
          <cell r="L441">
            <v>75011122</v>
          </cell>
          <cell r="M441" t="str">
            <v>Eintrittsgelder</v>
          </cell>
          <cell r="N441">
            <v>422</v>
          </cell>
          <cell r="O441">
            <v>0</v>
          </cell>
          <cell r="P441">
            <v>0</v>
          </cell>
          <cell r="Q441">
            <v>0</v>
          </cell>
          <cell r="R441">
            <v>0</v>
          </cell>
          <cell r="S441">
            <v>0</v>
          </cell>
          <cell r="T441">
            <v>1000000</v>
          </cell>
        </row>
        <row r="442">
          <cell r="L442">
            <v>75011149</v>
          </cell>
          <cell r="M442" t="str">
            <v xml:space="preserve">Gebühren nach der Verordnung über die Erhebung von Gebühren im Umweltschutz        </v>
          </cell>
          <cell r="N442">
            <v>332</v>
          </cell>
          <cell r="O442">
            <v>0</v>
          </cell>
          <cell r="P442">
            <v>0</v>
          </cell>
          <cell r="Q442">
            <v>0</v>
          </cell>
          <cell r="R442">
            <v>20000</v>
          </cell>
          <cell r="S442">
            <v>16239.55</v>
          </cell>
          <cell r="T442">
            <v>20000</v>
          </cell>
        </row>
        <row r="443">
          <cell r="L443">
            <v>75011193</v>
          </cell>
          <cell r="M443" t="str">
            <v xml:space="preserve">Ausgleichsabgabe nach dem Naturschutzrecht          </v>
          </cell>
          <cell r="N443">
            <v>332</v>
          </cell>
          <cell r="O443">
            <v>0</v>
          </cell>
          <cell r="P443">
            <v>0</v>
          </cell>
          <cell r="Q443">
            <v>0</v>
          </cell>
          <cell r="R443">
            <v>200000</v>
          </cell>
          <cell r="S443">
            <v>992220.49</v>
          </cell>
          <cell r="T443">
            <v>200000</v>
          </cell>
        </row>
        <row r="444">
          <cell r="L444">
            <v>75011201</v>
          </cell>
          <cell r="M444" t="str">
            <v xml:space="preserve">Geldstrafen, Geldbußen, Verwarnungs- und Zwangsgelder          </v>
          </cell>
          <cell r="N444">
            <v>11</v>
          </cell>
          <cell r="O444">
            <v>0</v>
          </cell>
          <cell r="P444">
            <v>0</v>
          </cell>
          <cell r="Q444">
            <v>0</v>
          </cell>
          <cell r="R444">
            <v>1000</v>
          </cell>
          <cell r="S444">
            <v>70</v>
          </cell>
          <cell r="T444">
            <v>1000</v>
          </cell>
        </row>
        <row r="445">
          <cell r="L445">
            <v>75011901</v>
          </cell>
          <cell r="M445" t="str">
            <v xml:space="preserve">Veröffentlichungen            </v>
          </cell>
          <cell r="N445">
            <v>422</v>
          </cell>
          <cell r="O445">
            <v>0</v>
          </cell>
          <cell r="P445">
            <v>0</v>
          </cell>
          <cell r="Q445">
            <v>0</v>
          </cell>
          <cell r="R445">
            <v>2000</v>
          </cell>
          <cell r="S445">
            <v>0</v>
          </cell>
          <cell r="T445">
            <v>1000</v>
          </cell>
        </row>
        <row r="446">
          <cell r="L446">
            <v>75011921</v>
          </cell>
          <cell r="M446" t="str">
            <v xml:space="preserve">Rückzahlungen von Zuwendungen            </v>
          </cell>
          <cell r="N446">
            <v>422</v>
          </cell>
          <cell r="O446">
            <v>0</v>
          </cell>
          <cell r="P446">
            <v>0</v>
          </cell>
          <cell r="Q446">
            <v>0</v>
          </cell>
          <cell r="R446">
            <v>200000</v>
          </cell>
          <cell r="S446">
            <v>1693785.47</v>
          </cell>
          <cell r="T446">
            <v>200000</v>
          </cell>
        </row>
        <row r="447">
          <cell r="L447">
            <v>75011979</v>
          </cell>
          <cell r="M447" t="str">
            <v xml:space="preserve">Verschiedene Einnahmen            </v>
          </cell>
          <cell r="N447">
            <v>422</v>
          </cell>
          <cell r="O447">
            <v>0</v>
          </cell>
          <cell r="P447">
            <v>0</v>
          </cell>
          <cell r="Q447">
            <v>0</v>
          </cell>
          <cell r="R447">
            <v>0</v>
          </cell>
          <cell r="S447">
            <v>35</v>
          </cell>
          <cell r="T447">
            <v>1000</v>
          </cell>
        </row>
        <row r="448">
          <cell r="L448">
            <v>75013401</v>
          </cell>
          <cell r="M448" t="str">
            <v xml:space="preserve">Kapitalrückzahlungen            </v>
          </cell>
          <cell r="N448">
            <v>999</v>
          </cell>
          <cell r="O448">
            <v>0</v>
          </cell>
          <cell r="P448">
            <v>0</v>
          </cell>
          <cell r="Q448">
            <v>0</v>
          </cell>
          <cell r="R448">
            <v>0</v>
          </cell>
          <cell r="S448">
            <v>375000</v>
          </cell>
          <cell r="T448">
            <v>0</v>
          </cell>
        </row>
        <row r="449">
          <cell r="L449">
            <v>75023190</v>
          </cell>
          <cell r="M449" t="str">
            <v xml:space="preserve">Zweckgebundene Einnahmen vom Bund für konsumtive Zwecke          </v>
          </cell>
          <cell r="N449">
            <v>422</v>
          </cell>
          <cell r="O449">
            <v>0</v>
          </cell>
          <cell r="P449">
            <v>0</v>
          </cell>
          <cell r="Q449">
            <v>0</v>
          </cell>
          <cell r="R449">
            <v>2614000</v>
          </cell>
          <cell r="S449">
            <v>2903183.82</v>
          </cell>
          <cell r="T449">
            <v>2907500</v>
          </cell>
        </row>
        <row r="450">
          <cell r="L450">
            <v>75028290</v>
          </cell>
          <cell r="M450" t="str">
            <v xml:space="preserve">Sonstige zweckgebundene Einnahmen für konsumtive Zwecke        </v>
          </cell>
          <cell r="N450">
            <v>11</v>
          </cell>
          <cell r="O450">
            <v>0</v>
          </cell>
          <cell r="P450">
            <v>0</v>
          </cell>
          <cell r="Q450">
            <v>0</v>
          </cell>
          <cell r="R450">
            <v>80000</v>
          </cell>
          <cell r="S450">
            <v>148561.64000000001</v>
          </cell>
          <cell r="T450">
            <v>80000</v>
          </cell>
        </row>
        <row r="451">
          <cell r="L451">
            <v>75028293</v>
          </cell>
          <cell r="M451" t="str">
            <v xml:space="preserve">Sonstige Zuschüsse aus dem Inland (nur Haushaltswirtschaft)        </v>
          </cell>
          <cell r="N451">
            <v>331</v>
          </cell>
          <cell r="O451">
            <v>0</v>
          </cell>
          <cell r="P451">
            <v>0</v>
          </cell>
          <cell r="Q451">
            <v>0</v>
          </cell>
          <cell r="R451">
            <v>0</v>
          </cell>
          <cell r="S451">
            <v>42857.02</v>
          </cell>
          <cell r="T451">
            <v>0</v>
          </cell>
        </row>
        <row r="452">
          <cell r="L452">
            <v>75034201</v>
          </cell>
          <cell r="M452" t="str">
            <v xml:space="preserve">Zuschüsse für Investitionen            </v>
          </cell>
          <cell r="N452">
            <v>321</v>
          </cell>
          <cell r="O452">
            <v>0</v>
          </cell>
          <cell r="P452">
            <v>0</v>
          </cell>
          <cell r="Q452">
            <v>0</v>
          </cell>
          <cell r="R452">
            <v>160000</v>
          </cell>
          <cell r="S452">
            <v>467657.7</v>
          </cell>
          <cell r="T452">
            <v>0</v>
          </cell>
        </row>
        <row r="453">
          <cell r="L453">
            <v>75034290</v>
          </cell>
          <cell r="M453" t="str">
            <v xml:space="preserve">Sonstige zweckgebundene Einnahmen für Investitionen          </v>
          </cell>
          <cell r="N453">
            <v>321</v>
          </cell>
          <cell r="O453">
            <v>0</v>
          </cell>
          <cell r="P453">
            <v>0</v>
          </cell>
          <cell r="Q453">
            <v>0</v>
          </cell>
          <cell r="R453">
            <v>0</v>
          </cell>
          <cell r="S453">
            <v>380668.62</v>
          </cell>
          <cell r="T453">
            <v>1903000</v>
          </cell>
        </row>
        <row r="454">
          <cell r="L454">
            <v>750</v>
          </cell>
          <cell r="M454" t="str">
            <v xml:space="preserve">Personalausgaben </v>
          </cell>
          <cell r="Q454">
            <v>0</v>
          </cell>
          <cell r="R454">
            <v>4313000</v>
          </cell>
          <cell r="S454">
            <v>5058099.93</v>
          </cell>
          <cell r="T454">
            <v>6085500</v>
          </cell>
        </row>
        <row r="455">
          <cell r="L455">
            <v>75051101</v>
          </cell>
          <cell r="M455" t="str">
            <v xml:space="preserve">Geschäftsbedarf            </v>
          </cell>
          <cell r="N455">
            <v>11</v>
          </cell>
          <cell r="O455">
            <v>0</v>
          </cell>
          <cell r="P455">
            <v>0</v>
          </cell>
          <cell r="Q455">
            <v>0</v>
          </cell>
          <cell r="R455">
            <v>10000</v>
          </cell>
          <cell r="S455">
            <v>11268.07</v>
          </cell>
          <cell r="T455">
            <v>13000</v>
          </cell>
        </row>
        <row r="456">
          <cell r="L456">
            <v>75051140</v>
          </cell>
          <cell r="M456" t="str">
            <v xml:space="preserve">Geräte, Ausstattungs- und Ausrüstungsgegenstände          </v>
          </cell>
          <cell r="N456">
            <v>11</v>
          </cell>
          <cell r="O456">
            <v>0</v>
          </cell>
          <cell r="P456">
            <v>0</v>
          </cell>
          <cell r="Q456">
            <v>0</v>
          </cell>
          <cell r="R456">
            <v>17000</v>
          </cell>
          <cell r="S456">
            <v>11057.25</v>
          </cell>
          <cell r="T456">
            <v>20000</v>
          </cell>
        </row>
        <row r="457">
          <cell r="L457">
            <v>75051403</v>
          </cell>
          <cell r="M457" t="str">
            <v xml:space="preserve">Ausgaben für die Haltung von Fahrzeugen
    </v>
          </cell>
          <cell r="N457">
            <v>422</v>
          </cell>
          <cell r="O457">
            <v>0</v>
          </cell>
          <cell r="P457">
            <v>0</v>
          </cell>
          <cell r="Q457">
            <v>0</v>
          </cell>
          <cell r="R457">
            <v>4400</v>
          </cell>
          <cell r="S457">
            <v>3075.56</v>
          </cell>
          <cell r="T457">
            <v>4400</v>
          </cell>
        </row>
        <row r="458">
          <cell r="L458">
            <v>75051701</v>
          </cell>
          <cell r="M458" t="str">
            <v>Bewirtschaftsungsausgaben</v>
          </cell>
          <cell r="N458">
            <v>999</v>
          </cell>
          <cell r="O458">
            <v>0</v>
          </cell>
          <cell r="P458">
            <v>0</v>
          </cell>
          <cell r="Q458">
            <v>0</v>
          </cell>
          <cell r="R458">
            <v>0</v>
          </cell>
          <cell r="S458">
            <v>0</v>
          </cell>
          <cell r="T458">
            <v>0</v>
          </cell>
        </row>
        <row r="459">
          <cell r="L459">
            <v>75051801</v>
          </cell>
          <cell r="M459" t="str">
            <v xml:space="preserve">Mieten für Grundstücke, Gebäude und Räume          </v>
          </cell>
          <cell r="N459">
            <v>422</v>
          </cell>
          <cell r="O459">
            <v>0</v>
          </cell>
          <cell r="P459">
            <v>0</v>
          </cell>
          <cell r="Q459">
            <v>0</v>
          </cell>
          <cell r="R459">
            <v>22200</v>
          </cell>
          <cell r="S459">
            <v>0</v>
          </cell>
          <cell r="T459">
            <v>0</v>
          </cell>
        </row>
        <row r="460">
          <cell r="L460">
            <v>75052118</v>
          </cell>
          <cell r="M460" t="str">
            <v>Ausgaben für das Berliner Stadtgrün zur Bewältigung von Klimaereignissen</v>
          </cell>
          <cell r="N460">
            <v>332</v>
          </cell>
          <cell r="O460">
            <v>0</v>
          </cell>
          <cell r="P460">
            <v>0</v>
          </cell>
          <cell r="Q460">
            <v>0</v>
          </cell>
          <cell r="R460">
            <v>0</v>
          </cell>
          <cell r="S460">
            <v>0</v>
          </cell>
          <cell r="T460">
            <v>0</v>
          </cell>
        </row>
        <row r="461">
          <cell r="L461">
            <v>75052140</v>
          </cell>
          <cell r="M461" t="str">
            <v xml:space="preserve">Maßnahmen des Naturschutzes und der Landschaftspflege          </v>
          </cell>
          <cell r="N461">
            <v>332</v>
          </cell>
          <cell r="O461">
            <v>0</v>
          </cell>
          <cell r="P461">
            <v>0</v>
          </cell>
          <cell r="Q461">
            <v>0</v>
          </cell>
          <cell r="R461">
            <v>1300000</v>
          </cell>
          <cell r="S461">
            <v>1141529.07</v>
          </cell>
          <cell r="T461">
            <v>1450000</v>
          </cell>
        </row>
        <row r="462">
          <cell r="L462">
            <v>75052190</v>
          </cell>
          <cell r="M462" t="str">
            <v xml:space="preserve">Unterhaltung des sonstigen unbeweglichen Vermögens aus zweckgebundenen Einnahmen        </v>
          </cell>
          <cell r="N462">
            <v>332</v>
          </cell>
          <cell r="O462">
            <v>0</v>
          </cell>
          <cell r="P462">
            <v>0</v>
          </cell>
          <cell r="Q462">
            <v>0</v>
          </cell>
          <cell r="R462">
            <v>200000</v>
          </cell>
          <cell r="S462">
            <v>15555.3</v>
          </cell>
          <cell r="T462">
            <v>200000</v>
          </cell>
        </row>
        <row r="463">
          <cell r="L463">
            <v>75052501</v>
          </cell>
          <cell r="M463" t="str">
            <v xml:space="preserve">Aus- und Fortbildung            </v>
          </cell>
          <cell r="N463">
            <v>11</v>
          </cell>
          <cell r="O463">
            <v>0</v>
          </cell>
          <cell r="P463">
            <v>0</v>
          </cell>
          <cell r="Q463">
            <v>0</v>
          </cell>
          <cell r="R463">
            <v>4500</v>
          </cell>
          <cell r="S463">
            <v>3099.4</v>
          </cell>
          <cell r="T463">
            <v>6900</v>
          </cell>
        </row>
        <row r="464">
          <cell r="L464">
            <v>75052602</v>
          </cell>
          <cell r="M464" t="str">
            <v xml:space="preserve">Sitzungsgelder, Kostenentschädigungen          </v>
          </cell>
          <cell r="N464">
            <v>422</v>
          </cell>
          <cell r="O464">
            <v>0</v>
          </cell>
          <cell r="P464">
            <v>0</v>
          </cell>
          <cell r="Q464">
            <v>0</v>
          </cell>
          <cell r="R464">
            <v>16000</v>
          </cell>
          <cell r="S464">
            <v>7064.79</v>
          </cell>
          <cell r="T464">
            <v>16000</v>
          </cell>
        </row>
        <row r="465">
          <cell r="L465">
            <v>75052609</v>
          </cell>
          <cell r="M465" t="str">
            <v xml:space="preserve">Thematische Untersuchungen            </v>
          </cell>
          <cell r="N465">
            <v>422</v>
          </cell>
          <cell r="O465">
            <v>0</v>
          </cell>
          <cell r="P465">
            <v>0</v>
          </cell>
          <cell r="Q465">
            <v>0</v>
          </cell>
          <cell r="R465">
            <v>20000</v>
          </cell>
          <cell r="S465">
            <v>0</v>
          </cell>
          <cell r="T465">
            <v>210000</v>
          </cell>
        </row>
        <row r="466">
          <cell r="L466">
            <v>75052610</v>
          </cell>
          <cell r="M466" t="str">
            <v xml:space="preserve">Gutachten            </v>
          </cell>
          <cell r="N466">
            <v>422</v>
          </cell>
          <cell r="O466">
            <v>0</v>
          </cell>
          <cell r="P466">
            <v>0</v>
          </cell>
          <cell r="Q466">
            <v>0</v>
          </cell>
          <cell r="R466">
            <v>1000</v>
          </cell>
          <cell r="S466">
            <v>0</v>
          </cell>
          <cell r="T466">
            <v>1000</v>
          </cell>
        </row>
        <row r="467">
          <cell r="L467">
            <v>75052703</v>
          </cell>
          <cell r="M467" t="str">
            <v xml:space="preserve">Dienstreisen            </v>
          </cell>
          <cell r="N467">
            <v>11</v>
          </cell>
          <cell r="O467">
            <v>0</v>
          </cell>
          <cell r="P467">
            <v>0</v>
          </cell>
          <cell r="Q467">
            <v>0</v>
          </cell>
          <cell r="R467">
            <v>18000</v>
          </cell>
          <cell r="S467">
            <v>22408.78</v>
          </cell>
          <cell r="T467">
            <v>18000</v>
          </cell>
        </row>
        <row r="468">
          <cell r="L468">
            <v>75053101</v>
          </cell>
          <cell r="M468" t="str">
            <v xml:space="preserve">Veröffentlichungen und Dokumentationen im Rahmen der Öffentlichkeitsarbeit
      </v>
          </cell>
          <cell r="N468">
            <v>332</v>
          </cell>
          <cell r="O468">
            <v>0</v>
          </cell>
          <cell r="P468">
            <v>0</v>
          </cell>
          <cell r="Q468">
            <v>0</v>
          </cell>
          <cell r="R468">
            <v>20000</v>
          </cell>
          <cell r="S468">
            <v>7140</v>
          </cell>
          <cell r="T468">
            <v>20000</v>
          </cell>
        </row>
        <row r="469">
          <cell r="L469">
            <v>75053107</v>
          </cell>
          <cell r="M469" t="str">
            <v xml:space="preserve">Druck der Landeskartenwerke            </v>
          </cell>
          <cell r="N469">
            <v>421</v>
          </cell>
          <cell r="O469">
            <v>0</v>
          </cell>
          <cell r="P469">
            <v>0</v>
          </cell>
          <cell r="Q469">
            <v>0</v>
          </cell>
          <cell r="R469">
            <v>10000</v>
          </cell>
          <cell r="S469">
            <v>6648.31</v>
          </cell>
          <cell r="T469">
            <v>10000</v>
          </cell>
        </row>
        <row r="470">
          <cell r="L470">
            <v>75053108</v>
          </cell>
          <cell r="M470" t="str">
            <v xml:space="preserve">Besucher/innen-Betreuung            </v>
          </cell>
          <cell r="N470">
            <v>11</v>
          </cell>
          <cell r="O470">
            <v>0</v>
          </cell>
          <cell r="P470">
            <v>0</v>
          </cell>
          <cell r="Q470">
            <v>0</v>
          </cell>
          <cell r="R470">
            <v>2000</v>
          </cell>
          <cell r="S470">
            <v>627.12</v>
          </cell>
          <cell r="T470">
            <v>2000</v>
          </cell>
        </row>
        <row r="471">
          <cell r="L471">
            <v>75053111</v>
          </cell>
          <cell r="M471" t="str">
            <v xml:space="preserve">Ausschreibungen, Bekanntmachungen          </v>
          </cell>
          <cell r="N471">
            <v>422</v>
          </cell>
          <cell r="O471">
            <v>0</v>
          </cell>
          <cell r="P471">
            <v>0</v>
          </cell>
          <cell r="Q471">
            <v>0</v>
          </cell>
          <cell r="R471">
            <v>3500</v>
          </cell>
          <cell r="S471">
            <v>1432.64</v>
          </cell>
          <cell r="T471">
            <v>5000</v>
          </cell>
        </row>
        <row r="472">
          <cell r="L472">
            <v>75053121</v>
          </cell>
          <cell r="M472" t="str">
            <v xml:space="preserve">Bürgerbeteiligung an Planungen            </v>
          </cell>
          <cell r="N472">
            <v>422</v>
          </cell>
          <cell r="O472">
            <v>0</v>
          </cell>
          <cell r="P472">
            <v>0</v>
          </cell>
          <cell r="Q472">
            <v>0</v>
          </cell>
          <cell r="R472">
            <v>30000</v>
          </cell>
          <cell r="S472">
            <v>19403.580000000002</v>
          </cell>
          <cell r="T472">
            <v>250000</v>
          </cell>
        </row>
        <row r="473">
          <cell r="L473">
            <v>75054010</v>
          </cell>
          <cell r="M473" t="str">
            <v xml:space="preserve">Dienstleistungen            </v>
          </cell>
          <cell r="N473">
            <v>422</v>
          </cell>
          <cell r="O473">
            <v>0</v>
          </cell>
          <cell r="P473">
            <v>0</v>
          </cell>
          <cell r="Q473">
            <v>0</v>
          </cell>
          <cell r="R473">
            <v>658000</v>
          </cell>
          <cell r="S473">
            <v>886883.14</v>
          </cell>
          <cell r="T473">
            <v>1317000</v>
          </cell>
        </row>
        <row r="474">
          <cell r="L474">
            <v>75054053</v>
          </cell>
          <cell r="M474" t="str">
            <v xml:space="preserve">Veranstaltungen            </v>
          </cell>
          <cell r="N474">
            <v>422</v>
          </cell>
          <cell r="O474">
            <v>0</v>
          </cell>
          <cell r="P474">
            <v>0</v>
          </cell>
          <cell r="Q474">
            <v>0</v>
          </cell>
          <cell r="R474">
            <v>10000</v>
          </cell>
          <cell r="S474">
            <v>13073.84</v>
          </cell>
          <cell r="T474">
            <v>10000</v>
          </cell>
        </row>
        <row r="475">
          <cell r="L475">
            <v>75054079</v>
          </cell>
          <cell r="M475" t="str">
            <v xml:space="preserve">Verschiedene Ausgaben            </v>
          </cell>
          <cell r="N475">
            <v>422</v>
          </cell>
          <cell r="O475">
            <v>0</v>
          </cell>
          <cell r="P475">
            <v>0</v>
          </cell>
          <cell r="Q475">
            <v>0</v>
          </cell>
          <cell r="R475">
            <v>2000</v>
          </cell>
          <cell r="S475">
            <v>1288.47</v>
          </cell>
          <cell r="T475">
            <v>2000</v>
          </cell>
        </row>
        <row r="476">
          <cell r="L476">
            <v>75054101</v>
          </cell>
          <cell r="M476" t="str">
            <v xml:space="preserve">Klimaschutz als Bildungsinhalt            </v>
          </cell>
          <cell r="N476">
            <v>332</v>
          </cell>
          <cell r="O476">
            <v>0</v>
          </cell>
          <cell r="P476">
            <v>0</v>
          </cell>
          <cell r="Q476">
            <v>0</v>
          </cell>
          <cell r="R476">
            <v>140000</v>
          </cell>
          <cell r="S476">
            <v>151014.45000000001</v>
          </cell>
          <cell r="T476">
            <v>185000</v>
          </cell>
        </row>
        <row r="477">
          <cell r="L477">
            <v>75054103</v>
          </cell>
          <cell r="M477" t="str">
            <v xml:space="preserve">Energiespar-Marketing            </v>
          </cell>
          <cell r="N477">
            <v>332</v>
          </cell>
          <cell r="O477">
            <v>0</v>
          </cell>
          <cell r="P477">
            <v>0</v>
          </cell>
          <cell r="Q477">
            <v>0</v>
          </cell>
          <cell r="R477">
            <v>280000</v>
          </cell>
          <cell r="S477">
            <v>295034.21000000002</v>
          </cell>
          <cell r="T477">
            <v>290000</v>
          </cell>
        </row>
        <row r="478">
          <cell r="L478">
            <v>75054106</v>
          </cell>
          <cell r="M478" t="str">
            <v xml:space="preserve">Umsetzung der Strategie Stadtlandschaft          </v>
          </cell>
          <cell r="N478">
            <v>332</v>
          </cell>
          <cell r="O478">
            <v>0</v>
          </cell>
          <cell r="P478">
            <v>0</v>
          </cell>
          <cell r="Q478">
            <v>0</v>
          </cell>
          <cell r="R478">
            <v>3483000</v>
          </cell>
          <cell r="S478">
            <v>3019648.18</v>
          </cell>
          <cell r="T478">
            <v>9050000</v>
          </cell>
        </row>
        <row r="479">
          <cell r="L479">
            <v>75054108</v>
          </cell>
          <cell r="M479" t="str">
            <v xml:space="preserve">Maßnahmen zur nachhaltigen Stärkung des Berliner Baumbestandes
</v>
          </cell>
          <cell r="N479">
            <v>332</v>
          </cell>
          <cell r="O479">
            <v>0</v>
          </cell>
          <cell r="P479">
            <v>0</v>
          </cell>
          <cell r="Q479">
            <v>0</v>
          </cell>
          <cell r="R479">
            <v>0</v>
          </cell>
          <cell r="S479">
            <v>0</v>
          </cell>
          <cell r="T479">
            <v>3000000</v>
          </cell>
        </row>
        <row r="480">
          <cell r="L480">
            <v>75054203</v>
          </cell>
          <cell r="M480" t="str">
            <v xml:space="preserve">Landschaftliche Entwicklung des Nordostraumes von Berlin          </v>
          </cell>
          <cell r="N480">
            <v>422</v>
          </cell>
          <cell r="O480">
            <v>0</v>
          </cell>
          <cell r="P480">
            <v>0</v>
          </cell>
          <cell r="Q480">
            <v>0</v>
          </cell>
          <cell r="R480">
            <v>10000</v>
          </cell>
          <cell r="S480">
            <v>3000</v>
          </cell>
          <cell r="T480">
            <v>10000</v>
          </cell>
        </row>
        <row r="481">
          <cell r="L481">
            <v>75054690</v>
          </cell>
          <cell r="M481" t="str">
            <v xml:space="preserve">Sonstige sächliche Verwaltungsausgaben aus zweckgebundenen Einnahmen        </v>
          </cell>
          <cell r="N481">
            <v>11</v>
          </cell>
          <cell r="O481">
            <v>0</v>
          </cell>
          <cell r="P481">
            <v>0</v>
          </cell>
          <cell r="Q481">
            <v>0</v>
          </cell>
          <cell r="R481">
            <v>1151000</v>
          </cell>
          <cell r="S481">
            <v>1120929.94</v>
          </cell>
          <cell r="T481">
            <v>1429000</v>
          </cell>
        </row>
        <row r="482">
          <cell r="L482">
            <v>75067101</v>
          </cell>
          <cell r="M482" t="str">
            <v xml:space="preserve">Ersatz von Ausgaben            </v>
          </cell>
          <cell r="N482">
            <v>332</v>
          </cell>
          <cell r="O482">
            <v>0</v>
          </cell>
          <cell r="P482">
            <v>0</v>
          </cell>
          <cell r="Q482">
            <v>0</v>
          </cell>
          <cell r="R482">
            <v>1253000</v>
          </cell>
          <cell r="S482">
            <v>612713.64</v>
          </cell>
          <cell r="T482">
            <v>4840000</v>
          </cell>
        </row>
        <row r="483">
          <cell r="L483">
            <v>75068123</v>
          </cell>
          <cell r="M483" t="str">
            <v xml:space="preserve">Ehrungen, Preise            </v>
          </cell>
          <cell r="N483">
            <v>332</v>
          </cell>
          <cell r="O483">
            <v>0</v>
          </cell>
          <cell r="P483">
            <v>0</v>
          </cell>
          <cell r="Q483">
            <v>0</v>
          </cell>
          <cell r="R483">
            <v>0</v>
          </cell>
          <cell r="S483">
            <v>0</v>
          </cell>
          <cell r="T483">
            <v>15000</v>
          </cell>
        </row>
        <row r="484">
          <cell r="L484">
            <v>75068203</v>
          </cell>
          <cell r="M484" t="str">
            <v xml:space="preserve">Zuschuss an die Grün Berlin GmbH          </v>
          </cell>
          <cell r="N484">
            <v>321</v>
          </cell>
          <cell r="O484">
            <v>0</v>
          </cell>
          <cell r="P484">
            <v>0</v>
          </cell>
          <cell r="Q484">
            <v>0</v>
          </cell>
          <cell r="R484">
            <v>12000000</v>
          </cell>
          <cell r="S484">
            <v>15643808.01</v>
          </cell>
          <cell r="T484">
            <v>16198000</v>
          </cell>
        </row>
        <row r="485">
          <cell r="L485">
            <v>75068214</v>
          </cell>
          <cell r="M485" t="str">
            <v xml:space="preserve">Zuschuss zur Deckung des Betriebsverlustes des Berliner Krematoriumsbetriebes        </v>
          </cell>
          <cell r="N485">
            <v>430</v>
          </cell>
          <cell r="O485">
            <v>0</v>
          </cell>
          <cell r="P485">
            <v>0</v>
          </cell>
          <cell r="Q485">
            <v>0</v>
          </cell>
          <cell r="R485">
            <v>2550000</v>
          </cell>
          <cell r="S485">
            <v>2900000</v>
          </cell>
          <cell r="T485">
            <v>2450000</v>
          </cell>
        </row>
        <row r="486">
          <cell r="L486">
            <v>75068220</v>
          </cell>
          <cell r="M486" t="str">
            <v xml:space="preserve">Zuschüsse zur Vorbereitung und Durchführung der Internationalen Gartenausstellung      </v>
          </cell>
          <cell r="N486">
            <v>422</v>
          </cell>
          <cell r="O486">
            <v>0</v>
          </cell>
          <cell r="P486">
            <v>0</v>
          </cell>
          <cell r="Q486">
            <v>0</v>
          </cell>
          <cell r="R486">
            <v>11263000</v>
          </cell>
          <cell r="S486">
            <v>0</v>
          </cell>
          <cell r="T486">
            <v>547000</v>
          </cell>
        </row>
        <row r="487">
          <cell r="L487">
            <v>75068282</v>
          </cell>
          <cell r="M487" t="str">
            <v>Zuschüsse im Rahmen der Strategie Stadtlandschaft</v>
          </cell>
          <cell r="N487">
            <v>332</v>
          </cell>
          <cell r="O487">
            <v>0</v>
          </cell>
          <cell r="P487">
            <v>0</v>
          </cell>
          <cell r="Q487">
            <v>0</v>
          </cell>
          <cell r="R487">
            <v>0</v>
          </cell>
          <cell r="S487">
            <v>0</v>
          </cell>
          <cell r="T487">
            <v>0</v>
          </cell>
        </row>
        <row r="488">
          <cell r="L488">
            <v>75068290</v>
          </cell>
          <cell r="M488" t="str">
            <v xml:space="preserve">Zuschüsse an öffentliche Unternehmen aus zweckgebundenen Einnahmen        </v>
          </cell>
          <cell r="N488">
            <v>11</v>
          </cell>
          <cell r="O488">
            <v>0</v>
          </cell>
          <cell r="P488">
            <v>0</v>
          </cell>
          <cell r="Q488">
            <v>0</v>
          </cell>
          <cell r="R488">
            <v>216000</v>
          </cell>
          <cell r="S488">
            <v>164681.29999999999</v>
          </cell>
          <cell r="T488">
            <v>226000</v>
          </cell>
        </row>
        <row r="489">
          <cell r="L489">
            <v>75068302</v>
          </cell>
          <cell r="M489" t="str">
            <v xml:space="preserve">Zuschüsse für Veröffentlichungen und Dokumentationen        </v>
          </cell>
          <cell r="N489">
            <v>332</v>
          </cell>
          <cell r="O489">
            <v>0</v>
          </cell>
          <cell r="P489">
            <v>0</v>
          </cell>
          <cell r="Q489">
            <v>0</v>
          </cell>
          <cell r="R489">
            <v>1000</v>
          </cell>
          <cell r="S489">
            <v>0</v>
          </cell>
          <cell r="T489">
            <v>1000</v>
          </cell>
        </row>
        <row r="490">
          <cell r="L490">
            <v>75068303</v>
          </cell>
          <cell r="M490" t="str">
            <v xml:space="preserve">Zuschüsse für Veranstaltungen            </v>
          </cell>
          <cell r="N490">
            <v>332</v>
          </cell>
          <cell r="O490">
            <v>0</v>
          </cell>
          <cell r="P490">
            <v>0</v>
          </cell>
          <cell r="Q490">
            <v>0</v>
          </cell>
          <cell r="R490">
            <v>105000</v>
          </cell>
          <cell r="S490">
            <v>64970.51</v>
          </cell>
          <cell r="T490">
            <v>70000</v>
          </cell>
        </row>
        <row r="491">
          <cell r="L491">
            <v>75068406</v>
          </cell>
          <cell r="M491" t="str">
            <v xml:space="preserve">Zuschüsse an soziale oder ähnliche Einrichtungen          </v>
          </cell>
          <cell r="N491">
            <v>523</v>
          </cell>
          <cell r="O491">
            <v>0</v>
          </cell>
          <cell r="P491">
            <v>0</v>
          </cell>
          <cell r="Q491">
            <v>0</v>
          </cell>
          <cell r="R491">
            <v>45000</v>
          </cell>
          <cell r="S491">
            <v>10902.11</v>
          </cell>
          <cell r="T491">
            <v>20000</v>
          </cell>
        </row>
        <row r="492">
          <cell r="L492">
            <v>75068501</v>
          </cell>
          <cell r="M492" t="str">
            <v xml:space="preserve">Zuschüsse an die Stiftung Naturschutz          </v>
          </cell>
          <cell r="N492">
            <v>332</v>
          </cell>
          <cell r="O492">
            <v>0</v>
          </cell>
          <cell r="P492">
            <v>0</v>
          </cell>
          <cell r="Q492">
            <v>0</v>
          </cell>
          <cell r="R492">
            <v>800000</v>
          </cell>
          <cell r="S492">
            <v>835696.07</v>
          </cell>
          <cell r="T492">
            <v>1450000</v>
          </cell>
        </row>
        <row r="493">
          <cell r="L493">
            <v>75068569</v>
          </cell>
          <cell r="M493" t="str">
            <v xml:space="preserve">Sonstige Zuschüsse für konsumtive Zwecke im Inland          </v>
          </cell>
          <cell r="N493">
            <v>332</v>
          </cell>
          <cell r="O493">
            <v>0</v>
          </cell>
          <cell r="P493">
            <v>0</v>
          </cell>
          <cell r="Q493">
            <v>0</v>
          </cell>
          <cell r="R493">
            <v>978000</v>
          </cell>
          <cell r="S493">
            <v>1060344.1100000001</v>
          </cell>
          <cell r="T493">
            <v>1484000</v>
          </cell>
        </row>
        <row r="494">
          <cell r="L494">
            <v>75068579</v>
          </cell>
          <cell r="M494" t="str">
            <v xml:space="preserve">Mitgliedsbeiträge            </v>
          </cell>
          <cell r="N494">
            <v>332</v>
          </cell>
          <cell r="O494">
            <v>0</v>
          </cell>
          <cell r="P494">
            <v>0</v>
          </cell>
          <cell r="Q494">
            <v>0</v>
          </cell>
          <cell r="R494">
            <v>30100</v>
          </cell>
          <cell r="S494">
            <v>29214</v>
          </cell>
          <cell r="T494">
            <v>30300</v>
          </cell>
        </row>
        <row r="495">
          <cell r="L495">
            <v>75068614</v>
          </cell>
          <cell r="M495" t="str">
            <v xml:space="preserve">Zuschuss an die Grün Berlin Stiftung          </v>
          </cell>
          <cell r="N495">
            <v>321</v>
          </cell>
          <cell r="O495">
            <v>0</v>
          </cell>
          <cell r="P495">
            <v>0</v>
          </cell>
          <cell r="Q495">
            <v>0</v>
          </cell>
          <cell r="R495">
            <v>800000</v>
          </cell>
          <cell r="S495">
            <v>800000</v>
          </cell>
          <cell r="T495">
            <v>800000</v>
          </cell>
        </row>
        <row r="496">
          <cell r="L496">
            <v>75070115</v>
          </cell>
          <cell r="M496" t="str">
            <v xml:space="preserve">Herstellung einer naturnahen Parkanlage im Umfeld des Zentralen Festplatzes am Kurt-Schumacher-Damm      </v>
          </cell>
          <cell r="N496">
            <v>332</v>
          </cell>
          <cell r="O496">
            <v>1770000</v>
          </cell>
          <cell r="P496">
            <v>0</v>
          </cell>
          <cell r="Q496">
            <v>0</v>
          </cell>
          <cell r="R496">
            <v>350000</v>
          </cell>
          <cell r="S496">
            <v>0</v>
          </cell>
          <cell r="T496">
            <v>655000</v>
          </cell>
        </row>
        <row r="497">
          <cell r="L497">
            <v>75070116</v>
          </cell>
          <cell r="M497" t="str">
            <v xml:space="preserve">Herstellung eines Grün- und Freiraumsystems an der Heidestraße        </v>
          </cell>
          <cell r="N497">
            <v>321</v>
          </cell>
          <cell r="Q497">
            <v>0</v>
          </cell>
          <cell r="R497">
            <v>310000</v>
          </cell>
          <cell r="S497">
            <v>136953.14000000001</v>
          </cell>
          <cell r="T497">
            <v>677000</v>
          </cell>
        </row>
        <row r="498">
          <cell r="L498">
            <v>75070117</v>
          </cell>
          <cell r="M498" t="str">
            <v>Umsetzung der investiven Maßnahmen Rahmen der Charta für das Berliner Stadtgrün</v>
          </cell>
          <cell r="N498">
            <v>999</v>
          </cell>
          <cell r="Q498">
            <v>0</v>
          </cell>
          <cell r="R498">
            <v>0</v>
          </cell>
          <cell r="S498">
            <v>0</v>
          </cell>
          <cell r="T498">
            <v>0</v>
          </cell>
        </row>
        <row r="499">
          <cell r="L499">
            <v>75081179</v>
          </cell>
          <cell r="M499" t="str">
            <v xml:space="preserve">Fahrzeuge            </v>
          </cell>
          <cell r="N499">
            <v>999</v>
          </cell>
          <cell r="Q499">
            <v>0</v>
          </cell>
          <cell r="R499">
            <v>0</v>
          </cell>
          <cell r="S499">
            <v>0</v>
          </cell>
          <cell r="T499">
            <v>0</v>
          </cell>
        </row>
        <row r="500">
          <cell r="L500">
            <v>75082164</v>
          </cell>
          <cell r="M500" t="str">
            <v xml:space="preserve">Kauf von Grundstücken für das Verwaltungs- und das Stiftungsvermögen
</v>
          </cell>
          <cell r="N500">
            <v>422</v>
          </cell>
          <cell r="O500">
            <v>0</v>
          </cell>
          <cell r="P500">
            <v>0</v>
          </cell>
          <cell r="Q500">
            <v>0</v>
          </cell>
          <cell r="R500">
            <v>0</v>
          </cell>
          <cell r="S500">
            <v>0</v>
          </cell>
          <cell r="T500">
            <v>350000</v>
          </cell>
        </row>
        <row r="501">
          <cell r="L501">
            <v>75082165</v>
          </cell>
          <cell r="M501" t="str">
            <v xml:space="preserve">Kauf von Grundstücken für von Dritten geförderte Investitionsmaßnahmen </v>
          </cell>
          <cell r="N501">
            <v>422</v>
          </cell>
          <cell r="O501">
            <v>0</v>
          </cell>
          <cell r="P501">
            <v>0</v>
          </cell>
          <cell r="Q501">
            <v>0</v>
          </cell>
          <cell r="R501">
            <v>0</v>
          </cell>
          <cell r="S501">
            <v>0</v>
          </cell>
          <cell r="T501">
            <v>0</v>
          </cell>
        </row>
        <row r="502">
          <cell r="L502">
            <v>75082301</v>
          </cell>
          <cell r="M502" t="str">
            <v xml:space="preserve">Erwerb von Grundstücken und Gebäuden (Sonderfinanzierungen)    </v>
          </cell>
          <cell r="N502">
            <v>430</v>
          </cell>
          <cell r="O502">
            <v>0</v>
          </cell>
          <cell r="P502">
            <v>0</v>
          </cell>
          <cell r="Q502">
            <v>0</v>
          </cell>
          <cell r="R502">
            <v>0</v>
          </cell>
          <cell r="S502">
            <v>0</v>
          </cell>
          <cell r="T502">
            <v>0</v>
          </cell>
        </row>
        <row r="503">
          <cell r="L503">
            <v>75089145</v>
          </cell>
          <cell r="M503" t="str">
            <v xml:space="preserve">Zuschuss an die Grün Berlin GmbH für Investitionen          </v>
          </cell>
          <cell r="N503">
            <v>321</v>
          </cell>
          <cell r="O503">
            <v>0</v>
          </cell>
          <cell r="P503">
            <v>0</v>
          </cell>
          <cell r="Q503">
            <v>0</v>
          </cell>
          <cell r="R503">
            <v>2794000</v>
          </cell>
          <cell r="S503">
            <v>4738932.6100000003</v>
          </cell>
          <cell r="T503">
            <v>4000000</v>
          </cell>
        </row>
        <row r="504">
          <cell r="L504">
            <v>75089341</v>
          </cell>
          <cell r="M504" t="str">
            <v xml:space="preserve">Zuschüsse für Investitionen des Kleingartenwesens          </v>
          </cell>
          <cell r="N504">
            <v>321</v>
          </cell>
          <cell r="O504">
            <v>0</v>
          </cell>
          <cell r="P504">
            <v>0</v>
          </cell>
          <cell r="Q504">
            <v>0</v>
          </cell>
          <cell r="R504">
            <v>0</v>
          </cell>
          <cell r="S504">
            <v>0</v>
          </cell>
          <cell r="T504">
            <v>0</v>
          </cell>
        </row>
        <row r="505">
          <cell r="L505">
            <v>75089366</v>
          </cell>
          <cell r="M505" t="str">
            <v xml:space="preserve">Zuschüsse für Investitionen zur Durchführung der Internationalen Gartenausstellung (IGA)      </v>
          </cell>
          <cell r="N505">
            <v>422</v>
          </cell>
          <cell r="O505">
            <v>0</v>
          </cell>
          <cell r="P505">
            <v>0</v>
          </cell>
          <cell r="Q505">
            <v>0</v>
          </cell>
          <cell r="R505">
            <v>6709000</v>
          </cell>
          <cell r="S505">
            <v>7807389.6900000004</v>
          </cell>
          <cell r="T505">
            <v>164000</v>
          </cell>
        </row>
        <row r="506">
          <cell r="L506">
            <v>75089374</v>
          </cell>
          <cell r="M506" t="str">
            <v xml:space="preserve">Zuschuss an die Grün Berlin Stiftung für Investitionen          </v>
          </cell>
          <cell r="N506">
            <v>321</v>
          </cell>
          <cell r="O506">
            <v>0</v>
          </cell>
          <cell r="P506">
            <v>0</v>
          </cell>
          <cell r="Q506">
            <v>0</v>
          </cell>
          <cell r="R506">
            <v>3456000</v>
          </cell>
          <cell r="S506">
            <v>2091746.01</v>
          </cell>
          <cell r="T506">
            <v>6590000</v>
          </cell>
        </row>
        <row r="507">
          <cell r="L507">
            <v>75098103</v>
          </cell>
          <cell r="M507" t="str">
            <v>Kommunaler Anteil an Infrastrukturmaßnahmen im Rahmen der Europäischen Förderung</v>
          </cell>
          <cell r="N507">
            <v>890</v>
          </cell>
          <cell r="O507">
            <v>0</v>
          </cell>
          <cell r="P507">
            <v>0</v>
          </cell>
          <cell r="Q507">
            <v>0</v>
          </cell>
          <cell r="R507">
            <v>0</v>
          </cell>
          <cell r="S507">
            <v>0</v>
          </cell>
          <cell r="T507">
            <v>0</v>
          </cell>
        </row>
        <row r="508">
          <cell r="L508">
            <v>75098190</v>
          </cell>
          <cell r="M508" t="str">
            <v xml:space="preserve">Verrechnungen aus zweckgebundenen Einnahmen          </v>
          </cell>
          <cell r="N508">
            <v>890</v>
          </cell>
          <cell r="O508">
            <v>0</v>
          </cell>
          <cell r="P508">
            <v>0</v>
          </cell>
          <cell r="Q508">
            <v>0</v>
          </cell>
          <cell r="R508">
            <v>1247000</v>
          </cell>
          <cell r="S508">
            <v>1039785.5</v>
          </cell>
          <cell r="T508">
            <v>1200000</v>
          </cell>
        </row>
        <row r="509">
          <cell r="L509">
            <v>75054121</v>
          </cell>
          <cell r="M509" t="str">
            <v xml:space="preserve">Maßnahmen zur Umsetzung des Berliner Energie- und Klimaschutzprogramms 2030 (BEK 2030)
 </v>
          </cell>
          <cell r="N509">
            <v>332</v>
          </cell>
          <cell r="O509">
            <v>0</v>
          </cell>
          <cell r="P509">
            <v>0</v>
          </cell>
          <cell r="Q509">
            <v>0</v>
          </cell>
          <cell r="R509">
            <v>0</v>
          </cell>
          <cell r="S509">
            <v>0</v>
          </cell>
          <cell r="T509">
            <v>2966000</v>
          </cell>
        </row>
        <row r="510">
          <cell r="L510">
            <v>75068120</v>
          </cell>
          <cell r="M510" t="str">
            <v xml:space="preserve">Zuschüsse an natürliche Personen zur Umsetzung des Berliner Energie- und Klimaschutzprogramms 2030 ( BEK 2030)
</v>
          </cell>
          <cell r="N510">
            <v>332</v>
          </cell>
          <cell r="O510">
            <v>0</v>
          </cell>
          <cell r="P510">
            <v>0</v>
          </cell>
          <cell r="Q510">
            <v>0</v>
          </cell>
          <cell r="R510">
            <v>0</v>
          </cell>
          <cell r="S510">
            <v>0</v>
          </cell>
          <cell r="T510">
            <v>0</v>
          </cell>
        </row>
        <row r="511">
          <cell r="L511">
            <v>75068236</v>
          </cell>
          <cell r="M511" t="str">
            <v xml:space="preserve">Zuschüsse zur Umsetzung des Berliner Energie- und Klimaschutzprogramms 2030 (BEK 2030) </v>
          </cell>
          <cell r="N511">
            <v>332</v>
          </cell>
          <cell r="O511">
            <v>0</v>
          </cell>
          <cell r="P511">
            <v>0</v>
          </cell>
          <cell r="Q511">
            <v>0</v>
          </cell>
          <cell r="R511">
            <v>0</v>
          </cell>
          <cell r="S511">
            <v>0</v>
          </cell>
          <cell r="T511">
            <v>950000</v>
          </cell>
        </row>
        <row r="512">
          <cell r="L512">
            <v>75068301</v>
          </cell>
          <cell r="M512" t="str">
            <v>Zuschüsse an private Unternehmen zur Umsetzung des Berliner Energie- und Klimaschutzprogramms 2030 (BEK 2030)</v>
          </cell>
          <cell r="N512">
            <v>332</v>
          </cell>
          <cell r="O512">
            <v>0</v>
          </cell>
          <cell r="P512">
            <v>0</v>
          </cell>
          <cell r="Q512">
            <v>0</v>
          </cell>
          <cell r="R512">
            <v>0</v>
          </cell>
          <cell r="S512">
            <v>0</v>
          </cell>
          <cell r="T512">
            <v>550000</v>
          </cell>
        </row>
        <row r="513">
          <cell r="L513">
            <v>75068478</v>
          </cell>
          <cell r="M513" t="str">
            <v xml:space="preserve">Zuschüsse an gemeinnützige Einrichtungen zur Umsetzung des Berliner Energie- und Klimaschutzprogramms 2030 (BEK 2030)
</v>
          </cell>
          <cell r="N513">
            <v>332</v>
          </cell>
          <cell r="O513">
            <v>0</v>
          </cell>
          <cell r="P513">
            <v>0</v>
          </cell>
          <cell r="Q513">
            <v>0</v>
          </cell>
          <cell r="R513">
            <v>0</v>
          </cell>
          <cell r="S513">
            <v>0</v>
          </cell>
          <cell r="T513">
            <v>0</v>
          </cell>
        </row>
        <row r="514">
          <cell r="L514">
            <v>75068527</v>
          </cell>
          <cell r="M514" t="str">
            <v xml:space="preserve">Zuschüsse an öffentliche Einrichtungen zur Umsetzung des Berliner Energie- und Klimaschutzprogramms 2030 (BEK 2030)
</v>
          </cell>
          <cell r="N514">
            <v>332</v>
          </cell>
          <cell r="O514">
            <v>0</v>
          </cell>
          <cell r="P514">
            <v>0</v>
          </cell>
          <cell r="Q514">
            <v>0</v>
          </cell>
          <cell r="R514">
            <v>0</v>
          </cell>
          <cell r="S514">
            <v>0</v>
          </cell>
          <cell r="T514">
            <v>0</v>
          </cell>
        </row>
        <row r="515">
          <cell r="L515">
            <v>75089136</v>
          </cell>
          <cell r="M515" t="str">
            <v>Zuschüsse zur Umsetzung von Investitionen im Rahmen des Berliner Energie- und Klimaschutzprogramms 2030 (BEK 2030)</v>
          </cell>
          <cell r="N515">
            <v>332</v>
          </cell>
          <cell r="O515">
            <v>0</v>
          </cell>
          <cell r="P515">
            <v>0</v>
          </cell>
          <cell r="Q515">
            <v>0</v>
          </cell>
          <cell r="R515">
            <v>0</v>
          </cell>
          <cell r="S515">
            <v>0</v>
          </cell>
          <cell r="T515">
            <v>5500000</v>
          </cell>
        </row>
        <row r="516">
          <cell r="L516">
            <v>75089236</v>
          </cell>
          <cell r="M516" t="str">
            <v xml:space="preserve">Zuschüsse an private Unternehmen zur Umsetzung von Investitionen im Rahmen des Berliner Energie- und Klimaschutzprogramms 2030 (BEK 2030) </v>
          </cell>
          <cell r="N516">
            <v>332</v>
          </cell>
          <cell r="O516">
            <v>0</v>
          </cell>
          <cell r="P516">
            <v>0</v>
          </cell>
          <cell r="Q516">
            <v>0</v>
          </cell>
          <cell r="R516">
            <v>0</v>
          </cell>
          <cell r="S516">
            <v>0</v>
          </cell>
          <cell r="T516">
            <v>11500000</v>
          </cell>
        </row>
        <row r="517">
          <cell r="L517">
            <v>75089336</v>
          </cell>
          <cell r="M517" t="str">
            <v xml:space="preserve">Zuschüsse an natürliche Personen und gemeinnützige Einrichtungen für Investitionen im Rahmen des Berliner Energie- und Klimaschutzprogramms 2030 (BEK 2030)
</v>
          </cell>
          <cell r="N517">
            <v>332</v>
          </cell>
          <cell r="O517">
            <v>0</v>
          </cell>
          <cell r="P517">
            <v>0</v>
          </cell>
          <cell r="Q517">
            <v>0</v>
          </cell>
          <cell r="R517">
            <v>0</v>
          </cell>
          <cell r="S517">
            <v>0</v>
          </cell>
          <cell r="T517">
            <v>0</v>
          </cell>
        </row>
        <row r="518">
          <cell r="L518">
            <v>75089436</v>
          </cell>
          <cell r="M518" t="str">
            <v xml:space="preserve">Zuschüsse an öffentliche Einrichtungen für Investitionen im Rahmen des Berliner Energie- und Klimaschutzprogramms 2030 (BEK 2030)
</v>
          </cell>
          <cell r="N518">
            <v>332</v>
          </cell>
          <cell r="O518">
            <v>0</v>
          </cell>
          <cell r="P518">
            <v>0</v>
          </cell>
          <cell r="Q518">
            <v>0</v>
          </cell>
          <cell r="R518">
            <v>0</v>
          </cell>
          <cell r="S518">
            <v>0</v>
          </cell>
          <cell r="T518">
            <v>0</v>
          </cell>
        </row>
        <row r="519">
          <cell r="L519" t="e">
            <v>#VALUE!</v>
          </cell>
          <cell r="M519" t="str">
            <v>Zweckgebundene Einnahmen für Ausgleichsmaßnahmen zur Umsetzung der Kompensationsstrategie</v>
          </cell>
          <cell r="N519">
            <v>999</v>
          </cell>
          <cell r="O519">
            <v>0</v>
          </cell>
          <cell r="P519">
            <v>0</v>
          </cell>
          <cell r="Q519">
            <v>0</v>
          </cell>
          <cell r="R519">
            <v>0</v>
          </cell>
          <cell r="S519">
            <v>0</v>
          </cell>
          <cell r="T519">
            <v>0</v>
          </cell>
        </row>
        <row r="520">
          <cell r="L520">
            <v>75052141</v>
          </cell>
          <cell r="M520" t="str">
            <v xml:space="preserve">Maßnahmen zur Umsetzung der Kompensationsstrategie          </v>
          </cell>
          <cell r="N520">
            <v>332</v>
          </cell>
          <cell r="O520">
            <v>0</v>
          </cell>
          <cell r="P520">
            <v>0</v>
          </cell>
          <cell r="Q520">
            <v>0</v>
          </cell>
          <cell r="R520">
            <v>0</v>
          </cell>
          <cell r="S520">
            <v>0</v>
          </cell>
          <cell r="T520">
            <v>0</v>
          </cell>
        </row>
        <row r="521">
          <cell r="L521">
            <v>75068241</v>
          </cell>
          <cell r="M521" t="str">
            <v>Zuschüsse zur Umsetzung der Kompensationsstrategie</v>
          </cell>
          <cell r="N521">
            <v>332</v>
          </cell>
          <cell r="O521">
            <v>0</v>
          </cell>
          <cell r="P521">
            <v>0</v>
          </cell>
          <cell r="Q521">
            <v>0</v>
          </cell>
          <cell r="R521">
            <v>0</v>
          </cell>
          <cell r="S521">
            <v>0</v>
          </cell>
          <cell r="T521">
            <v>0</v>
          </cell>
        </row>
        <row r="522">
          <cell r="L522">
            <v>75070118</v>
          </cell>
          <cell r="M522" t="str">
            <v xml:space="preserve">Umsetzung von investiven Kompensationsmaßnahmen          </v>
          </cell>
          <cell r="N522">
            <v>332</v>
          </cell>
          <cell r="Q522">
            <v>0</v>
          </cell>
          <cell r="R522">
            <v>0</v>
          </cell>
          <cell r="S522">
            <v>0</v>
          </cell>
          <cell r="T522">
            <v>0</v>
          </cell>
        </row>
        <row r="523">
          <cell r="L523">
            <v>75082162</v>
          </cell>
          <cell r="M523" t="str">
            <v xml:space="preserve">Vorkaufsrechte und Ankauf von Grundstücken im Rahmen von wohnungspolitischen Maßnahmen        </v>
          </cell>
          <cell r="N523">
            <v>332</v>
          </cell>
          <cell r="O523">
            <v>0</v>
          </cell>
          <cell r="P523">
            <v>0</v>
          </cell>
          <cell r="Q523">
            <v>0</v>
          </cell>
          <cell r="R523">
            <v>0</v>
          </cell>
          <cell r="S523">
            <v>0</v>
          </cell>
          <cell r="T523">
            <v>0</v>
          </cell>
        </row>
        <row r="524">
          <cell r="L524">
            <v>75089360</v>
          </cell>
          <cell r="M524" t="str">
            <v xml:space="preserve">Zuschüsse für Investitionen im Rahmen der Kompensationsstrategie 
    </v>
          </cell>
          <cell r="N524">
            <v>332</v>
          </cell>
          <cell r="O524">
            <v>0</v>
          </cell>
          <cell r="P524">
            <v>0</v>
          </cell>
          <cell r="Q524">
            <v>0</v>
          </cell>
          <cell r="R524">
            <v>0</v>
          </cell>
          <cell r="S524">
            <v>0</v>
          </cell>
          <cell r="T524">
            <v>0</v>
          </cell>
        </row>
        <row r="525">
          <cell r="L525">
            <v>75111116</v>
          </cell>
          <cell r="M525" t="str">
            <v xml:space="preserve">Benutzungsentgelte            </v>
          </cell>
          <cell r="N525">
            <v>512</v>
          </cell>
          <cell r="O525">
            <v>0</v>
          </cell>
          <cell r="P525">
            <v>0</v>
          </cell>
          <cell r="Q525">
            <v>0</v>
          </cell>
          <cell r="R525">
            <v>250000</v>
          </cell>
          <cell r="S525">
            <v>361836.17</v>
          </cell>
          <cell r="T525">
            <v>300000</v>
          </cell>
        </row>
        <row r="526">
          <cell r="L526">
            <v>75111149</v>
          </cell>
          <cell r="M526" t="str">
            <v xml:space="preserve">Gebühren nach der Verordnung über die Erhebung von Gebühren im Umweltschutz        </v>
          </cell>
          <cell r="N526">
            <v>512</v>
          </cell>
          <cell r="O526">
            <v>0</v>
          </cell>
          <cell r="P526">
            <v>0</v>
          </cell>
          <cell r="Q526">
            <v>0</v>
          </cell>
          <cell r="R526">
            <v>10000</v>
          </cell>
          <cell r="S526">
            <v>14368</v>
          </cell>
          <cell r="T526">
            <v>10000</v>
          </cell>
        </row>
        <row r="527">
          <cell r="L527">
            <v>75111193</v>
          </cell>
          <cell r="M527" t="str">
            <v xml:space="preserve">Ausgleichsabgabe nach dem Naturschutzrecht          </v>
          </cell>
          <cell r="N527">
            <v>512</v>
          </cell>
          <cell r="O527">
            <v>0</v>
          </cell>
          <cell r="P527">
            <v>0</v>
          </cell>
          <cell r="Q527">
            <v>0</v>
          </cell>
          <cell r="R527">
            <v>1000</v>
          </cell>
          <cell r="S527">
            <v>346970.55</v>
          </cell>
          <cell r="T527">
            <v>1000</v>
          </cell>
        </row>
        <row r="528">
          <cell r="L528">
            <v>75111201</v>
          </cell>
          <cell r="M528" t="str">
            <v xml:space="preserve">Geldstrafen, Geldbußen, Verwarnungs- und Zwangsgelder          </v>
          </cell>
          <cell r="N528">
            <v>512</v>
          </cell>
          <cell r="O528">
            <v>0</v>
          </cell>
          <cell r="P528">
            <v>0</v>
          </cell>
          <cell r="Q528">
            <v>0</v>
          </cell>
          <cell r="R528">
            <v>30000</v>
          </cell>
          <cell r="S528">
            <v>25622.31</v>
          </cell>
          <cell r="T528">
            <v>30000</v>
          </cell>
        </row>
        <row r="529">
          <cell r="L529">
            <v>75111901</v>
          </cell>
          <cell r="M529" t="str">
            <v xml:space="preserve">Veröffentlichungen            </v>
          </cell>
          <cell r="N529">
            <v>512</v>
          </cell>
          <cell r="O529">
            <v>0</v>
          </cell>
          <cell r="P529">
            <v>0</v>
          </cell>
          <cell r="Q529">
            <v>0</v>
          </cell>
          <cell r="R529">
            <v>1000</v>
          </cell>
          <cell r="S529">
            <v>190</v>
          </cell>
          <cell r="T529">
            <v>1000</v>
          </cell>
        </row>
        <row r="530">
          <cell r="L530">
            <v>75111903</v>
          </cell>
          <cell r="M530" t="str">
            <v xml:space="preserve">Schadenersatzleistungen, Vertragsstrafen          </v>
          </cell>
          <cell r="N530">
            <v>512</v>
          </cell>
          <cell r="O530">
            <v>0</v>
          </cell>
          <cell r="P530">
            <v>0</v>
          </cell>
          <cell r="Q530">
            <v>0</v>
          </cell>
          <cell r="R530">
            <v>1000</v>
          </cell>
          <cell r="S530">
            <v>900</v>
          </cell>
          <cell r="T530">
            <v>1000</v>
          </cell>
        </row>
        <row r="531">
          <cell r="L531">
            <v>75111906</v>
          </cell>
          <cell r="M531" t="str">
            <v xml:space="preserve">Ersatz von Fernmeldegebühren            </v>
          </cell>
          <cell r="N531">
            <v>512</v>
          </cell>
          <cell r="O531">
            <v>0</v>
          </cell>
          <cell r="P531">
            <v>0</v>
          </cell>
          <cell r="Q531">
            <v>0</v>
          </cell>
          <cell r="R531">
            <v>1000</v>
          </cell>
          <cell r="S531">
            <v>136.6</v>
          </cell>
          <cell r="T531">
            <v>0</v>
          </cell>
        </row>
        <row r="532">
          <cell r="L532">
            <v>75111921</v>
          </cell>
          <cell r="M532" t="str">
            <v xml:space="preserve">Rückzahlungen von Zuwendungen            </v>
          </cell>
          <cell r="N532">
            <v>512</v>
          </cell>
          <cell r="O532">
            <v>0</v>
          </cell>
          <cell r="P532">
            <v>0</v>
          </cell>
          <cell r="Q532">
            <v>0</v>
          </cell>
          <cell r="R532">
            <v>1000</v>
          </cell>
          <cell r="S532">
            <v>11452.31</v>
          </cell>
          <cell r="T532">
            <v>1000</v>
          </cell>
        </row>
        <row r="533">
          <cell r="L533">
            <v>75111934</v>
          </cell>
          <cell r="M533" t="str">
            <v xml:space="preserve">Rückzahlungen überzahlter Beträge          </v>
          </cell>
          <cell r="N533">
            <v>512</v>
          </cell>
          <cell r="O533">
            <v>0</v>
          </cell>
          <cell r="P533">
            <v>0</v>
          </cell>
          <cell r="Q533">
            <v>0</v>
          </cell>
          <cell r="R533">
            <v>10000</v>
          </cell>
          <cell r="S533">
            <v>13225.53</v>
          </cell>
          <cell r="T533">
            <v>10000</v>
          </cell>
        </row>
        <row r="534">
          <cell r="L534">
            <v>75111978</v>
          </cell>
          <cell r="M534" t="str">
            <v xml:space="preserve">Abführung von Überschüssen            </v>
          </cell>
          <cell r="N534">
            <v>512</v>
          </cell>
          <cell r="O534">
            <v>0</v>
          </cell>
          <cell r="P534">
            <v>0</v>
          </cell>
          <cell r="Q534">
            <v>0</v>
          </cell>
          <cell r="R534">
            <v>1000</v>
          </cell>
          <cell r="S534">
            <v>0</v>
          </cell>
          <cell r="T534">
            <v>1000</v>
          </cell>
        </row>
        <row r="535">
          <cell r="L535">
            <v>75111979</v>
          </cell>
          <cell r="M535" t="str">
            <v xml:space="preserve">Verschiedene Einnahmen            </v>
          </cell>
          <cell r="N535">
            <v>512</v>
          </cell>
          <cell r="O535">
            <v>0</v>
          </cell>
          <cell r="P535">
            <v>0</v>
          </cell>
          <cell r="Q535">
            <v>0</v>
          </cell>
          <cell r="R535">
            <v>1000</v>
          </cell>
          <cell r="S535">
            <v>2017.67</v>
          </cell>
          <cell r="T535">
            <v>1000</v>
          </cell>
        </row>
        <row r="536">
          <cell r="L536">
            <v>75111981</v>
          </cell>
          <cell r="M536" t="str">
            <v xml:space="preserve">Verkauf von Altmaterial und ausgesonderten Sachen          </v>
          </cell>
          <cell r="N536">
            <v>512</v>
          </cell>
          <cell r="O536">
            <v>0</v>
          </cell>
          <cell r="P536">
            <v>0</v>
          </cell>
          <cell r="Q536">
            <v>0</v>
          </cell>
          <cell r="R536">
            <v>2000</v>
          </cell>
          <cell r="S536">
            <v>64.150000000000006</v>
          </cell>
          <cell r="T536">
            <v>2000</v>
          </cell>
        </row>
        <row r="537">
          <cell r="L537">
            <v>75112401</v>
          </cell>
          <cell r="M537" t="str">
            <v xml:space="preserve">Mieten für Grundstücke, Gebäude und Räume          </v>
          </cell>
          <cell r="N537">
            <v>512</v>
          </cell>
          <cell r="O537">
            <v>0</v>
          </cell>
          <cell r="P537">
            <v>0</v>
          </cell>
          <cell r="Q537">
            <v>0</v>
          </cell>
          <cell r="R537">
            <v>30000</v>
          </cell>
          <cell r="S537">
            <v>37749.379999999997</v>
          </cell>
          <cell r="T537">
            <v>30000</v>
          </cell>
        </row>
        <row r="538">
          <cell r="L538">
            <v>75112504</v>
          </cell>
          <cell r="M538" t="str">
            <v xml:space="preserve">Erlöse für Dienstleistungen            </v>
          </cell>
          <cell r="N538">
            <v>512</v>
          </cell>
          <cell r="O538">
            <v>0</v>
          </cell>
          <cell r="P538">
            <v>0</v>
          </cell>
          <cell r="Q538">
            <v>0</v>
          </cell>
          <cell r="R538">
            <v>1000</v>
          </cell>
          <cell r="S538">
            <v>123</v>
          </cell>
          <cell r="T538">
            <v>1000</v>
          </cell>
        </row>
        <row r="539">
          <cell r="L539">
            <v>75112511</v>
          </cell>
          <cell r="M539" t="str">
            <v xml:space="preserve">Verkaufserlöse            </v>
          </cell>
          <cell r="N539">
            <v>512</v>
          </cell>
          <cell r="O539">
            <v>0</v>
          </cell>
          <cell r="P539">
            <v>0</v>
          </cell>
          <cell r="Q539">
            <v>0</v>
          </cell>
          <cell r="R539">
            <v>3500000</v>
          </cell>
          <cell r="S539">
            <v>2391931.21</v>
          </cell>
          <cell r="T539">
            <v>3500000</v>
          </cell>
        </row>
        <row r="540">
          <cell r="L540">
            <v>75113108</v>
          </cell>
          <cell r="M540" t="str">
            <v xml:space="preserve">Erlösbeteiligungen aus Grundstücksverkäufen des Verwaltungsvermögens        </v>
          </cell>
          <cell r="N540">
            <v>811</v>
          </cell>
          <cell r="O540">
            <v>0</v>
          </cell>
          <cell r="P540">
            <v>0</v>
          </cell>
          <cell r="Q540">
            <v>0</v>
          </cell>
          <cell r="R540">
            <v>1000</v>
          </cell>
          <cell r="S540">
            <v>34525.870000000003</v>
          </cell>
          <cell r="T540">
            <v>1000</v>
          </cell>
        </row>
        <row r="541">
          <cell r="L541">
            <v>75113203</v>
          </cell>
          <cell r="M541" t="str">
            <v xml:space="preserve">Verkauf von beweglichem Vermögen          </v>
          </cell>
          <cell r="N541">
            <v>512</v>
          </cell>
          <cell r="O541">
            <v>0</v>
          </cell>
          <cell r="P541">
            <v>0</v>
          </cell>
          <cell r="Q541">
            <v>0</v>
          </cell>
          <cell r="R541">
            <v>40000</v>
          </cell>
          <cell r="S541">
            <v>92220.42</v>
          </cell>
          <cell r="T541">
            <v>40000</v>
          </cell>
        </row>
        <row r="542">
          <cell r="L542">
            <v>75123190</v>
          </cell>
          <cell r="M542" t="str">
            <v xml:space="preserve">Zweckgebundene Einnahmen vom Bund für konsumtive Zwecke          </v>
          </cell>
          <cell r="N542">
            <v>512</v>
          </cell>
          <cell r="O542">
            <v>0</v>
          </cell>
          <cell r="P542">
            <v>0</v>
          </cell>
          <cell r="Q542">
            <v>0</v>
          </cell>
          <cell r="R542">
            <v>58400</v>
          </cell>
          <cell r="S542">
            <v>56266.51</v>
          </cell>
          <cell r="T542">
            <v>0</v>
          </cell>
        </row>
        <row r="543">
          <cell r="L543">
            <v>75128101</v>
          </cell>
          <cell r="M543" t="str">
            <v xml:space="preserve">Ersatz von Ausgaben            </v>
          </cell>
          <cell r="N543">
            <v>512</v>
          </cell>
          <cell r="O543">
            <v>0</v>
          </cell>
          <cell r="P543">
            <v>0</v>
          </cell>
          <cell r="Q543">
            <v>0</v>
          </cell>
          <cell r="R543">
            <v>10000</v>
          </cell>
          <cell r="S543">
            <v>20153.349999999999</v>
          </cell>
          <cell r="T543">
            <v>10000</v>
          </cell>
        </row>
        <row r="544">
          <cell r="L544">
            <v>75128290</v>
          </cell>
          <cell r="M544" t="str">
            <v xml:space="preserve">Sonstige zweckgebundene Einnahmen für konsumtive Zwecke        </v>
          </cell>
          <cell r="N544">
            <v>512</v>
          </cell>
          <cell r="O544">
            <v>0</v>
          </cell>
          <cell r="P544">
            <v>0</v>
          </cell>
          <cell r="Q544">
            <v>0</v>
          </cell>
          <cell r="R544">
            <v>1000</v>
          </cell>
          <cell r="S544">
            <v>14258.2</v>
          </cell>
          <cell r="T544">
            <v>1000</v>
          </cell>
        </row>
        <row r="545">
          <cell r="L545">
            <v>75129899</v>
          </cell>
          <cell r="M545" t="str">
            <v>Erbschaften für konsumtive Zwecke</v>
          </cell>
          <cell r="N545">
            <v>512</v>
          </cell>
          <cell r="Q545">
            <v>0</v>
          </cell>
          <cell r="R545">
            <v>0</v>
          </cell>
          <cell r="S545">
            <v>0</v>
          </cell>
          <cell r="T545">
            <v>0</v>
          </cell>
        </row>
        <row r="546">
          <cell r="L546">
            <v>751</v>
          </cell>
          <cell r="M546" t="str">
            <v xml:space="preserve">Personalausgaben </v>
          </cell>
          <cell r="Q546">
            <v>0</v>
          </cell>
          <cell r="R546">
            <v>11673100</v>
          </cell>
          <cell r="S546">
            <v>11396732.57</v>
          </cell>
          <cell r="T546">
            <v>11745300</v>
          </cell>
        </row>
        <row r="547">
          <cell r="L547">
            <v>75151101</v>
          </cell>
          <cell r="M547" t="str">
            <v xml:space="preserve">Geschäftsbedarf            </v>
          </cell>
          <cell r="N547">
            <v>512</v>
          </cell>
          <cell r="O547">
            <v>0</v>
          </cell>
          <cell r="P547">
            <v>0</v>
          </cell>
          <cell r="Q547">
            <v>0</v>
          </cell>
          <cell r="R547">
            <v>35000</v>
          </cell>
          <cell r="S547">
            <v>31478.95</v>
          </cell>
          <cell r="T547">
            <v>35000</v>
          </cell>
        </row>
        <row r="548">
          <cell r="L548">
            <v>75151140</v>
          </cell>
          <cell r="M548" t="str">
            <v xml:space="preserve">Geräte, Ausstattungs- und Ausrüstungsgegenstände          </v>
          </cell>
          <cell r="N548">
            <v>512</v>
          </cell>
          <cell r="O548">
            <v>0</v>
          </cell>
          <cell r="P548">
            <v>0</v>
          </cell>
          <cell r="Q548">
            <v>0</v>
          </cell>
          <cell r="R548">
            <v>180000</v>
          </cell>
          <cell r="S548">
            <v>178034.92</v>
          </cell>
          <cell r="T548">
            <v>180000</v>
          </cell>
        </row>
        <row r="549">
          <cell r="L549">
            <v>75151403</v>
          </cell>
          <cell r="M549" t="str">
            <v xml:space="preserve">Ausgaben für die Haltung von Fahrzeugen
    </v>
          </cell>
          <cell r="N549">
            <v>512</v>
          </cell>
          <cell r="O549">
            <v>0</v>
          </cell>
          <cell r="P549">
            <v>0</v>
          </cell>
          <cell r="Q549">
            <v>0</v>
          </cell>
          <cell r="R549">
            <v>470000</v>
          </cell>
          <cell r="S549">
            <v>435487.63</v>
          </cell>
          <cell r="T549">
            <v>470000</v>
          </cell>
        </row>
        <row r="550">
          <cell r="L550">
            <v>75151408</v>
          </cell>
          <cell r="M550" t="str">
            <v xml:space="preserve">Dienst- und Schutzkleidung            </v>
          </cell>
          <cell r="N550">
            <v>512</v>
          </cell>
          <cell r="O550">
            <v>0</v>
          </cell>
          <cell r="P550">
            <v>0</v>
          </cell>
          <cell r="Q550">
            <v>0</v>
          </cell>
          <cell r="R550">
            <v>160000</v>
          </cell>
          <cell r="S550">
            <v>153726.73000000001</v>
          </cell>
          <cell r="T550">
            <v>185000</v>
          </cell>
        </row>
        <row r="551">
          <cell r="L551">
            <v>75151420</v>
          </cell>
          <cell r="M551" t="str">
            <v>Beköstigung</v>
          </cell>
          <cell r="N551">
            <v>512</v>
          </cell>
          <cell r="O551">
            <v>0</v>
          </cell>
          <cell r="P551">
            <v>0</v>
          </cell>
          <cell r="Q551">
            <v>0</v>
          </cell>
          <cell r="R551">
            <v>0</v>
          </cell>
          <cell r="S551">
            <v>0</v>
          </cell>
          <cell r="T551">
            <v>0</v>
          </cell>
        </row>
        <row r="552">
          <cell r="L552">
            <v>75151423</v>
          </cell>
          <cell r="M552" t="str">
            <v xml:space="preserve">Saat- und Pflanzgut, Düngemittel          </v>
          </cell>
          <cell r="N552">
            <v>512</v>
          </cell>
          <cell r="O552">
            <v>0</v>
          </cell>
          <cell r="P552">
            <v>0</v>
          </cell>
          <cell r="Q552">
            <v>0</v>
          </cell>
          <cell r="R552">
            <v>60000</v>
          </cell>
          <cell r="S552">
            <v>43172.98</v>
          </cell>
          <cell r="T552">
            <v>50000</v>
          </cell>
        </row>
        <row r="553">
          <cell r="L553">
            <v>75151479</v>
          </cell>
          <cell r="M553" t="str">
            <v xml:space="preserve">Allgemeine Verbrauchsmittel            </v>
          </cell>
          <cell r="N553">
            <v>512</v>
          </cell>
          <cell r="O553">
            <v>0</v>
          </cell>
          <cell r="P553">
            <v>0</v>
          </cell>
          <cell r="Q553">
            <v>0</v>
          </cell>
          <cell r="R553">
            <v>10000</v>
          </cell>
          <cell r="S553">
            <v>11647.01</v>
          </cell>
          <cell r="T553">
            <v>11000</v>
          </cell>
        </row>
        <row r="554">
          <cell r="L554">
            <v>75151701</v>
          </cell>
          <cell r="M554" t="str">
            <v xml:space="preserve">Bewirtschaftungsausgaben            </v>
          </cell>
          <cell r="N554">
            <v>512</v>
          </cell>
          <cell r="O554">
            <v>0</v>
          </cell>
          <cell r="P554">
            <v>0</v>
          </cell>
          <cell r="Q554">
            <v>0</v>
          </cell>
          <cell r="R554">
            <v>400000</v>
          </cell>
          <cell r="S554">
            <v>285107.23</v>
          </cell>
          <cell r="T554">
            <v>310000</v>
          </cell>
        </row>
        <row r="555">
          <cell r="L555">
            <v>75151801</v>
          </cell>
          <cell r="M555" t="str">
            <v xml:space="preserve">Mieten für Grundstücke, Gebäude und Räume          </v>
          </cell>
          <cell r="N555">
            <v>512</v>
          </cell>
          <cell r="O555">
            <v>0</v>
          </cell>
          <cell r="P555">
            <v>0</v>
          </cell>
          <cell r="Q555">
            <v>0</v>
          </cell>
          <cell r="R555">
            <v>6000</v>
          </cell>
          <cell r="S555">
            <v>8616.16</v>
          </cell>
          <cell r="T555">
            <v>6000</v>
          </cell>
        </row>
        <row r="556">
          <cell r="L556">
            <v>75151803</v>
          </cell>
          <cell r="M556" t="str">
            <v xml:space="preserve">Mieten für Maschinen und Geräte          </v>
          </cell>
          <cell r="N556">
            <v>512</v>
          </cell>
          <cell r="O556">
            <v>0</v>
          </cell>
          <cell r="P556">
            <v>0</v>
          </cell>
          <cell r="Q556">
            <v>0</v>
          </cell>
          <cell r="R556">
            <v>25000</v>
          </cell>
          <cell r="S556">
            <v>25141.59</v>
          </cell>
          <cell r="T556">
            <v>25000</v>
          </cell>
        </row>
        <row r="557">
          <cell r="L557">
            <v>75151910</v>
          </cell>
          <cell r="M557" t="str">
            <v xml:space="preserve">Kleiner Unterhaltungsbedarf            </v>
          </cell>
          <cell r="N557">
            <v>512</v>
          </cell>
          <cell r="O557">
            <v>0</v>
          </cell>
          <cell r="P557">
            <v>0</v>
          </cell>
          <cell r="Q557">
            <v>0</v>
          </cell>
          <cell r="R557">
            <v>10000</v>
          </cell>
          <cell r="S557">
            <v>28299.88</v>
          </cell>
          <cell r="T557">
            <v>12000</v>
          </cell>
        </row>
        <row r="558">
          <cell r="L558">
            <v>75152124</v>
          </cell>
          <cell r="M558" t="str">
            <v xml:space="preserve">Unterhaltung der Forsten            </v>
          </cell>
          <cell r="N558">
            <v>512</v>
          </cell>
          <cell r="O558">
            <v>0</v>
          </cell>
          <cell r="P558">
            <v>0</v>
          </cell>
          <cell r="Q558">
            <v>0</v>
          </cell>
          <cell r="R558">
            <v>1060000</v>
          </cell>
          <cell r="S558">
            <v>1154802.78</v>
          </cell>
          <cell r="T558">
            <v>1861000</v>
          </cell>
        </row>
        <row r="559">
          <cell r="L559">
            <v>75152125</v>
          </cell>
          <cell r="M559" t="str">
            <v xml:space="preserve">Unterhaltung der Beweidungsflächen          </v>
          </cell>
          <cell r="N559">
            <v>512</v>
          </cell>
          <cell r="O559">
            <v>0</v>
          </cell>
          <cell r="P559">
            <v>0</v>
          </cell>
          <cell r="Q559">
            <v>0</v>
          </cell>
          <cell r="R559">
            <v>180000</v>
          </cell>
          <cell r="S559">
            <v>219910.04</v>
          </cell>
          <cell r="T559">
            <v>270000</v>
          </cell>
        </row>
        <row r="560">
          <cell r="L560">
            <v>75152190</v>
          </cell>
          <cell r="M560" t="str">
            <v xml:space="preserve">Unterhaltung des sonstigen unbeweglichen Vermögens aus zweckgebundenen Einnahmen        </v>
          </cell>
          <cell r="N560">
            <v>512</v>
          </cell>
          <cell r="O560">
            <v>0</v>
          </cell>
          <cell r="P560">
            <v>0</v>
          </cell>
          <cell r="Q560">
            <v>0</v>
          </cell>
          <cell r="R560">
            <v>2000</v>
          </cell>
          <cell r="S560">
            <v>223665.98</v>
          </cell>
          <cell r="T560">
            <v>2000</v>
          </cell>
        </row>
        <row r="561">
          <cell r="L561">
            <v>75152501</v>
          </cell>
          <cell r="M561" t="str">
            <v xml:space="preserve">Aus- und Fortbildung            </v>
          </cell>
          <cell r="N561">
            <v>512</v>
          </cell>
          <cell r="O561">
            <v>0</v>
          </cell>
          <cell r="P561">
            <v>0</v>
          </cell>
          <cell r="Q561">
            <v>0</v>
          </cell>
          <cell r="R561">
            <v>50000</v>
          </cell>
          <cell r="S561">
            <v>30985.42</v>
          </cell>
          <cell r="T561">
            <v>50000</v>
          </cell>
        </row>
        <row r="562">
          <cell r="L562">
            <v>75152602</v>
          </cell>
          <cell r="M562" t="str">
            <v xml:space="preserve">Sitzungsgelder, Kostenentschädigungen          </v>
          </cell>
          <cell r="N562">
            <v>512</v>
          </cell>
          <cell r="O562">
            <v>0</v>
          </cell>
          <cell r="P562">
            <v>0</v>
          </cell>
          <cell r="Q562">
            <v>0</v>
          </cell>
          <cell r="R562">
            <v>1000</v>
          </cell>
          <cell r="S562">
            <v>202.83</v>
          </cell>
          <cell r="T562">
            <v>1000</v>
          </cell>
        </row>
        <row r="563">
          <cell r="L563">
            <v>75152610</v>
          </cell>
          <cell r="M563" t="str">
            <v xml:space="preserve">Gutachten            </v>
          </cell>
          <cell r="N563">
            <v>512</v>
          </cell>
          <cell r="O563">
            <v>0</v>
          </cell>
          <cell r="P563">
            <v>0</v>
          </cell>
          <cell r="Q563">
            <v>0</v>
          </cell>
          <cell r="R563">
            <v>30000</v>
          </cell>
          <cell r="S563">
            <v>79381.53</v>
          </cell>
          <cell r="T563">
            <v>53000</v>
          </cell>
        </row>
        <row r="564">
          <cell r="L564">
            <v>75152703</v>
          </cell>
          <cell r="M564" t="str">
            <v xml:space="preserve">Dienstreisen            </v>
          </cell>
          <cell r="N564">
            <v>512</v>
          </cell>
          <cell r="O564">
            <v>0</v>
          </cell>
          <cell r="P564">
            <v>0</v>
          </cell>
          <cell r="Q564">
            <v>0</v>
          </cell>
          <cell r="R564">
            <v>6000</v>
          </cell>
          <cell r="S564">
            <v>8319.99</v>
          </cell>
          <cell r="T564">
            <v>7000</v>
          </cell>
        </row>
        <row r="565">
          <cell r="L565">
            <v>75153108</v>
          </cell>
          <cell r="M565" t="str">
            <v xml:space="preserve">Besucher/innen-Betreuung            </v>
          </cell>
          <cell r="N565">
            <v>512</v>
          </cell>
          <cell r="O565">
            <v>0</v>
          </cell>
          <cell r="P565">
            <v>0</v>
          </cell>
          <cell r="Q565">
            <v>0</v>
          </cell>
          <cell r="R565">
            <v>1000</v>
          </cell>
          <cell r="S565">
            <v>742.88</v>
          </cell>
          <cell r="T565">
            <v>1000</v>
          </cell>
        </row>
        <row r="566">
          <cell r="L566">
            <v>75153111</v>
          </cell>
          <cell r="M566" t="str">
            <v xml:space="preserve">Ausschreibungen, Bekanntmachungen          </v>
          </cell>
          <cell r="N566">
            <v>512</v>
          </cell>
          <cell r="O566">
            <v>0</v>
          </cell>
          <cell r="P566">
            <v>0</v>
          </cell>
          <cell r="Q566">
            <v>0</v>
          </cell>
          <cell r="R566">
            <v>6000</v>
          </cell>
          <cell r="S566">
            <v>4861.41</v>
          </cell>
          <cell r="T566">
            <v>6000</v>
          </cell>
        </row>
        <row r="567">
          <cell r="L567">
            <v>75154002</v>
          </cell>
          <cell r="M567" t="str">
            <v xml:space="preserve">Personal- und Organisationsmanagement (ohne Aus- und Fortbildung)
</v>
          </cell>
          <cell r="N567">
            <v>512</v>
          </cell>
          <cell r="O567">
            <v>0</v>
          </cell>
          <cell r="P567">
            <v>0</v>
          </cell>
          <cell r="Q567">
            <v>0</v>
          </cell>
          <cell r="R567">
            <v>10000</v>
          </cell>
          <cell r="S567">
            <v>16655.009999999998</v>
          </cell>
          <cell r="T567">
            <v>10000</v>
          </cell>
        </row>
        <row r="568">
          <cell r="L568">
            <v>75154010</v>
          </cell>
          <cell r="M568" t="str">
            <v xml:space="preserve">Dienstleistungen            </v>
          </cell>
          <cell r="N568">
            <v>512</v>
          </cell>
          <cell r="O568">
            <v>0</v>
          </cell>
          <cell r="P568">
            <v>0</v>
          </cell>
          <cell r="Q568">
            <v>0</v>
          </cell>
          <cell r="R568">
            <v>320000</v>
          </cell>
          <cell r="S568">
            <v>326233.89</v>
          </cell>
          <cell r="T568">
            <v>320000</v>
          </cell>
        </row>
        <row r="569">
          <cell r="L569">
            <v>75154039</v>
          </cell>
          <cell r="M569" t="str">
            <v xml:space="preserve">Haltung von Tieren            </v>
          </cell>
          <cell r="N569">
            <v>512</v>
          </cell>
          <cell r="O569">
            <v>0</v>
          </cell>
          <cell r="P569">
            <v>0</v>
          </cell>
          <cell r="Q569">
            <v>0</v>
          </cell>
          <cell r="R569">
            <v>30000</v>
          </cell>
          <cell r="S569">
            <v>27848.09</v>
          </cell>
          <cell r="T569">
            <v>30000</v>
          </cell>
        </row>
        <row r="570">
          <cell r="L570">
            <v>75154053</v>
          </cell>
          <cell r="M570" t="str">
            <v xml:space="preserve">Veranstaltungen            </v>
          </cell>
          <cell r="N570">
            <v>512</v>
          </cell>
          <cell r="O570">
            <v>0</v>
          </cell>
          <cell r="P570">
            <v>0</v>
          </cell>
          <cell r="Q570">
            <v>0</v>
          </cell>
          <cell r="R570">
            <v>20000</v>
          </cell>
          <cell r="S570">
            <v>16602.689999999999</v>
          </cell>
          <cell r="T570">
            <v>20000</v>
          </cell>
        </row>
        <row r="571">
          <cell r="L571">
            <v>75154077</v>
          </cell>
          <cell r="M571" t="str">
            <v>Steuern, Abgaben</v>
          </cell>
          <cell r="N571">
            <v>512</v>
          </cell>
          <cell r="Q571">
            <v>0</v>
          </cell>
          <cell r="R571">
            <v>0</v>
          </cell>
          <cell r="S571">
            <v>0</v>
          </cell>
          <cell r="T571">
            <v>0</v>
          </cell>
        </row>
        <row r="572">
          <cell r="L572">
            <v>75154079</v>
          </cell>
          <cell r="M572" t="str">
            <v xml:space="preserve">Verschiedene Ausgaben            </v>
          </cell>
          <cell r="N572">
            <v>512</v>
          </cell>
          <cell r="O572">
            <v>0</v>
          </cell>
          <cell r="P572">
            <v>0</v>
          </cell>
          <cell r="Q572">
            <v>0</v>
          </cell>
          <cell r="R572">
            <v>1000</v>
          </cell>
          <cell r="S572">
            <v>0</v>
          </cell>
          <cell r="T572">
            <v>1000</v>
          </cell>
        </row>
        <row r="573">
          <cell r="L573">
            <v>75154109</v>
          </cell>
          <cell r="M573" t="str">
            <v xml:space="preserve">Mischwaldprogramm            </v>
          </cell>
          <cell r="N573">
            <v>512</v>
          </cell>
          <cell r="O573">
            <v>0</v>
          </cell>
          <cell r="P573">
            <v>0</v>
          </cell>
          <cell r="Q573">
            <v>0</v>
          </cell>
          <cell r="R573">
            <v>1200000</v>
          </cell>
          <cell r="S573">
            <v>1161936.93</v>
          </cell>
          <cell r="T573">
            <v>1400000</v>
          </cell>
        </row>
        <row r="574">
          <cell r="L574">
            <v>75154690</v>
          </cell>
          <cell r="M574" t="str">
            <v xml:space="preserve">Sonstige sächliche Verwaltungsausgaben aus zweckgebundenen Einnahmen        </v>
          </cell>
          <cell r="N574">
            <v>512</v>
          </cell>
          <cell r="O574">
            <v>0</v>
          </cell>
          <cell r="P574">
            <v>0</v>
          </cell>
          <cell r="Q574">
            <v>0</v>
          </cell>
          <cell r="R574">
            <v>34300</v>
          </cell>
          <cell r="S574">
            <v>34300</v>
          </cell>
          <cell r="T574">
            <v>0</v>
          </cell>
        </row>
        <row r="575">
          <cell r="L575">
            <v>75163201</v>
          </cell>
          <cell r="M575" t="str">
            <v xml:space="preserve">Ersatz von Verwaltungsausgaben an Länder          </v>
          </cell>
          <cell r="N575">
            <v>512</v>
          </cell>
          <cell r="O575">
            <v>0</v>
          </cell>
          <cell r="P575">
            <v>0</v>
          </cell>
          <cell r="Q575">
            <v>0</v>
          </cell>
          <cell r="R575">
            <v>18000</v>
          </cell>
          <cell r="S575">
            <v>17514.29</v>
          </cell>
          <cell r="T575">
            <v>18000</v>
          </cell>
        </row>
        <row r="576">
          <cell r="L576">
            <v>75167101</v>
          </cell>
          <cell r="M576" t="str">
            <v xml:space="preserve">Ersatz von Ausgaben            </v>
          </cell>
          <cell r="N576">
            <v>512</v>
          </cell>
          <cell r="O576">
            <v>0</v>
          </cell>
          <cell r="P576">
            <v>0</v>
          </cell>
          <cell r="Q576">
            <v>0</v>
          </cell>
          <cell r="R576">
            <v>20000</v>
          </cell>
          <cell r="S576">
            <v>20095.48</v>
          </cell>
          <cell r="T576">
            <v>270000</v>
          </cell>
        </row>
        <row r="577">
          <cell r="L577">
            <v>75168458</v>
          </cell>
          <cell r="M577" t="str">
            <v xml:space="preserve">Zuschüsse an Organisationen für die Waldschularbeit          </v>
          </cell>
          <cell r="N577">
            <v>512</v>
          </cell>
          <cell r="O577">
            <v>0</v>
          </cell>
          <cell r="P577">
            <v>0</v>
          </cell>
          <cell r="Q577">
            <v>0</v>
          </cell>
          <cell r="R577">
            <v>995000</v>
          </cell>
          <cell r="S577">
            <v>1023258.46</v>
          </cell>
          <cell r="T577">
            <v>1115000</v>
          </cell>
        </row>
        <row r="578">
          <cell r="L578">
            <v>75168569</v>
          </cell>
          <cell r="M578" t="str">
            <v xml:space="preserve">Sonstige Zuschüsse für konsumtive Zwecke im Inland          </v>
          </cell>
          <cell r="N578">
            <v>512</v>
          </cell>
          <cell r="O578">
            <v>0</v>
          </cell>
          <cell r="P578">
            <v>0</v>
          </cell>
          <cell r="Q578">
            <v>0</v>
          </cell>
          <cell r="R578">
            <v>0</v>
          </cell>
          <cell r="S578">
            <v>0</v>
          </cell>
          <cell r="T578">
            <v>350000</v>
          </cell>
        </row>
        <row r="579">
          <cell r="L579">
            <v>75168579</v>
          </cell>
          <cell r="M579" t="str">
            <v xml:space="preserve">Mitgliedsbeiträge            </v>
          </cell>
          <cell r="N579">
            <v>512</v>
          </cell>
          <cell r="O579">
            <v>0</v>
          </cell>
          <cell r="P579">
            <v>0</v>
          </cell>
          <cell r="Q579">
            <v>0</v>
          </cell>
          <cell r="R579">
            <v>10000</v>
          </cell>
          <cell r="S579">
            <v>10173.129999999999</v>
          </cell>
          <cell r="T579">
            <v>10000</v>
          </cell>
        </row>
        <row r="580">
          <cell r="L580">
            <v>75181101</v>
          </cell>
          <cell r="M580" t="str">
            <v xml:space="preserve">Erwerb von Rückefahrzeugen            </v>
          </cell>
          <cell r="N580">
            <v>512</v>
          </cell>
          <cell r="O580">
            <v>0</v>
          </cell>
          <cell r="P580">
            <v>0</v>
          </cell>
          <cell r="Q580">
            <v>0</v>
          </cell>
          <cell r="R580">
            <v>180000</v>
          </cell>
          <cell r="S580">
            <v>178428.6</v>
          </cell>
          <cell r="T580">
            <v>0</v>
          </cell>
        </row>
        <row r="581">
          <cell r="L581">
            <v>75181103</v>
          </cell>
          <cell r="M581" t="str">
            <v xml:space="preserve">Erwerb von Spezialfahrzeugen            </v>
          </cell>
          <cell r="N581">
            <v>512</v>
          </cell>
          <cell r="O581">
            <v>0</v>
          </cell>
          <cell r="P581">
            <v>0</v>
          </cell>
          <cell r="Q581">
            <v>0</v>
          </cell>
          <cell r="R581">
            <v>250000</v>
          </cell>
          <cell r="S581">
            <v>245477.98</v>
          </cell>
          <cell r="T581">
            <v>0</v>
          </cell>
        </row>
        <row r="582">
          <cell r="L582">
            <v>75181179</v>
          </cell>
          <cell r="M582" t="str">
            <v xml:space="preserve">Fahrzeuge            </v>
          </cell>
          <cell r="N582">
            <v>512</v>
          </cell>
          <cell r="O582">
            <v>0</v>
          </cell>
          <cell r="P582">
            <v>0</v>
          </cell>
          <cell r="Q582">
            <v>0</v>
          </cell>
          <cell r="R582">
            <v>220000</v>
          </cell>
          <cell r="S582">
            <v>280727.84000000003</v>
          </cell>
          <cell r="T582">
            <v>660000</v>
          </cell>
        </row>
        <row r="583">
          <cell r="L583">
            <v>75181279</v>
          </cell>
          <cell r="M583" t="str">
            <v xml:space="preserve">Geräte, technische Einrichtungen, Ausstattungen          </v>
          </cell>
          <cell r="N583">
            <v>512</v>
          </cell>
          <cell r="O583">
            <v>0</v>
          </cell>
          <cell r="P583">
            <v>0</v>
          </cell>
          <cell r="Q583">
            <v>0</v>
          </cell>
          <cell r="R583">
            <v>60000</v>
          </cell>
          <cell r="S583">
            <v>93873.52</v>
          </cell>
          <cell r="T583">
            <v>120000</v>
          </cell>
        </row>
        <row r="584">
          <cell r="L584">
            <v>75151111</v>
          </cell>
          <cell r="M584" t="str">
            <v xml:space="preserve">Geschäftsbedarf für die verfahrensunabhängige IKT          </v>
          </cell>
          <cell r="N584">
            <v>512</v>
          </cell>
          <cell r="O584">
            <v>0</v>
          </cell>
          <cell r="P584">
            <v>0</v>
          </cell>
          <cell r="Q584">
            <v>0</v>
          </cell>
          <cell r="R584">
            <v>0</v>
          </cell>
          <cell r="S584">
            <v>8610.2800000000007</v>
          </cell>
          <cell r="T584">
            <v>0</v>
          </cell>
        </row>
        <row r="585">
          <cell r="L585">
            <v>75151143</v>
          </cell>
          <cell r="M585" t="str">
            <v xml:space="preserve">Geräte, Ausstattungs- und Ausrüstungsgegenstände für die verfahrensunabhängige IKT        </v>
          </cell>
          <cell r="N585">
            <v>512</v>
          </cell>
          <cell r="O585">
            <v>0</v>
          </cell>
          <cell r="P585">
            <v>0</v>
          </cell>
          <cell r="Q585">
            <v>0</v>
          </cell>
          <cell r="R585">
            <v>0</v>
          </cell>
          <cell r="S585">
            <v>28333.52</v>
          </cell>
          <cell r="T585">
            <v>0</v>
          </cell>
        </row>
        <row r="586">
          <cell r="L586">
            <v>75152511</v>
          </cell>
          <cell r="M586" t="str">
            <v xml:space="preserve">Aus- und Fortbildung für die verfahrensunabhängige IKT          </v>
          </cell>
          <cell r="N586">
            <v>512</v>
          </cell>
          <cell r="O586">
            <v>0</v>
          </cell>
          <cell r="P586">
            <v>0</v>
          </cell>
          <cell r="Q586">
            <v>0</v>
          </cell>
          <cell r="R586">
            <v>0</v>
          </cell>
          <cell r="S586">
            <v>831.81</v>
          </cell>
          <cell r="T586">
            <v>0</v>
          </cell>
        </row>
        <row r="587">
          <cell r="L587">
            <v>75154060</v>
          </cell>
          <cell r="M587" t="str">
            <v xml:space="preserve">Dienstleistungen für die verfahrensunabhängige IuK-Technik        </v>
          </cell>
          <cell r="N587">
            <v>512</v>
          </cell>
          <cell r="O587">
            <v>0</v>
          </cell>
          <cell r="P587">
            <v>0</v>
          </cell>
          <cell r="Q587">
            <v>0</v>
          </cell>
          <cell r="R587">
            <v>0</v>
          </cell>
          <cell r="S587">
            <v>59597.120000000003</v>
          </cell>
          <cell r="T587">
            <v>0</v>
          </cell>
        </row>
        <row r="588">
          <cell r="L588">
            <v>75151136</v>
          </cell>
          <cell r="M588" t="str">
            <v xml:space="preserve">Geschäftsbedarf für die verfahrensabhängige IKT          </v>
          </cell>
          <cell r="N588">
            <v>512</v>
          </cell>
          <cell r="O588">
            <v>0</v>
          </cell>
          <cell r="P588">
            <v>0</v>
          </cell>
          <cell r="Q588">
            <v>0</v>
          </cell>
          <cell r="R588">
            <v>1000</v>
          </cell>
          <cell r="S588">
            <v>0</v>
          </cell>
          <cell r="T588">
            <v>1000</v>
          </cell>
        </row>
        <row r="589">
          <cell r="L589">
            <v>75151185</v>
          </cell>
          <cell r="M589" t="str">
            <v xml:space="preserve">Dienstleistungen für die verfahrensabhängige IKT          </v>
          </cell>
          <cell r="N589">
            <v>512</v>
          </cell>
          <cell r="O589">
            <v>0</v>
          </cell>
          <cell r="P589">
            <v>0</v>
          </cell>
          <cell r="Q589">
            <v>0</v>
          </cell>
          <cell r="R589">
            <v>75600</v>
          </cell>
          <cell r="S589">
            <v>0</v>
          </cell>
          <cell r="T589">
            <v>75600</v>
          </cell>
        </row>
        <row r="590">
          <cell r="L590">
            <v>75152536</v>
          </cell>
          <cell r="M590" t="str">
            <v xml:space="preserve">Aus- und Fortbildung für die verfahrensabhängige IKT          </v>
          </cell>
          <cell r="N590">
            <v>512</v>
          </cell>
          <cell r="O590">
            <v>0</v>
          </cell>
          <cell r="P590">
            <v>0</v>
          </cell>
          <cell r="Q590">
            <v>0</v>
          </cell>
          <cell r="R590">
            <v>1000</v>
          </cell>
          <cell r="S590">
            <v>928.2</v>
          </cell>
          <cell r="T590">
            <v>1000</v>
          </cell>
        </row>
        <row r="591">
          <cell r="L591">
            <v>75154085</v>
          </cell>
          <cell r="M591" t="str">
            <v xml:space="preserve">Dienstleistungen für die verfahrensabhängige IuK-Technik        </v>
          </cell>
          <cell r="N591">
            <v>512</v>
          </cell>
          <cell r="O591">
            <v>0</v>
          </cell>
          <cell r="P591">
            <v>0</v>
          </cell>
          <cell r="Q591">
            <v>0</v>
          </cell>
          <cell r="R591">
            <v>0</v>
          </cell>
          <cell r="S591">
            <v>80514.34</v>
          </cell>
          <cell r="T591">
            <v>0</v>
          </cell>
        </row>
        <row r="592">
          <cell r="L592">
            <v>75211133</v>
          </cell>
          <cell r="M592" t="str">
            <v xml:space="preserve">Sonstige Entgelte            </v>
          </cell>
          <cell r="N592">
            <v>511</v>
          </cell>
          <cell r="O592">
            <v>0</v>
          </cell>
          <cell r="P592">
            <v>0</v>
          </cell>
          <cell r="Q592">
            <v>0</v>
          </cell>
          <cell r="R592">
            <v>3000</v>
          </cell>
          <cell r="S592">
            <v>8311.2900000000009</v>
          </cell>
          <cell r="T592">
            <v>3000</v>
          </cell>
        </row>
        <row r="593">
          <cell r="L593">
            <v>75211152</v>
          </cell>
          <cell r="M593" t="str">
            <v xml:space="preserve">Gebühren nach verschiedenen landesrechtlichen Vorschriften          </v>
          </cell>
          <cell r="N593">
            <v>511</v>
          </cell>
          <cell r="O593">
            <v>0</v>
          </cell>
          <cell r="P593">
            <v>0</v>
          </cell>
          <cell r="Q593">
            <v>0</v>
          </cell>
          <cell r="R593">
            <v>120000</v>
          </cell>
          <cell r="S593">
            <v>118148.24</v>
          </cell>
          <cell r="T593">
            <v>120000</v>
          </cell>
        </row>
        <row r="594">
          <cell r="L594">
            <v>75211201</v>
          </cell>
          <cell r="M594" t="str">
            <v xml:space="preserve">Geldstrafen, Geldbußen, Verwarnungs- und Zwangsgelder          </v>
          </cell>
          <cell r="N594">
            <v>511</v>
          </cell>
          <cell r="O594">
            <v>0</v>
          </cell>
          <cell r="P594">
            <v>0</v>
          </cell>
          <cell r="Q594">
            <v>0</v>
          </cell>
          <cell r="R594">
            <v>1000</v>
          </cell>
          <cell r="S594">
            <v>474</v>
          </cell>
          <cell r="T594">
            <v>1000</v>
          </cell>
        </row>
        <row r="595">
          <cell r="L595">
            <v>75211979</v>
          </cell>
          <cell r="M595" t="str">
            <v xml:space="preserve">Verschiedene Einnahmen            </v>
          </cell>
          <cell r="N595">
            <v>511</v>
          </cell>
          <cell r="O595">
            <v>0</v>
          </cell>
          <cell r="P595">
            <v>0</v>
          </cell>
          <cell r="Q595">
            <v>0</v>
          </cell>
          <cell r="R595">
            <v>2000</v>
          </cell>
          <cell r="S595">
            <v>4714.5600000000004</v>
          </cell>
          <cell r="T595">
            <v>2000</v>
          </cell>
        </row>
        <row r="596">
          <cell r="L596">
            <v>75212401</v>
          </cell>
          <cell r="M596" t="str">
            <v xml:space="preserve">Mieten für Grundstücke, Gebäude und Räume          </v>
          </cell>
          <cell r="N596">
            <v>511</v>
          </cell>
          <cell r="O596">
            <v>0</v>
          </cell>
          <cell r="P596">
            <v>0</v>
          </cell>
          <cell r="Q596">
            <v>0</v>
          </cell>
          <cell r="R596">
            <v>14000</v>
          </cell>
          <cell r="S596">
            <v>6790.96</v>
          </cell>
          <cell r="T596">
            <v>7000</v>
          </cell>
        </row>
        <row r="597">
          <cell r="L597">
            <v>75227102</v>
          </cell>
          <cell r="M597" t="str">
            <v xml:space="preserve">Ersatz von Ausgaben durch die EU    </v>
          </cell>
          <cell r="N597">
            <v>511</v>
          </cell>
          <cell r="O597">
            <v>0</v>
          </cell>
          <cell r="P597">
            <v>0</v>
          </cell>
          <cell r="Q597">
            <v>0</v>
          </cell>
          <cell r="R597">
            <v>0</v>
          </cell>
          <cell r="S597">
            <v>0</v>
          </cell>
          <cell r="T597">
            <v>0</v>
          </cell>
        </row>
        <row r="598">
          <cell r="L598">
            <v>752</v>
          </cell>
          <cell r="M598" t="str">
            <v xml:space="preserve">Personalausgaben </v>
          </cell>
          <cell r="Q598">
            <v>0</v>
          </cell>
          <cell r="R598">
            <v>1747400</v>
          </cell>
          <cell r="S598">
            <v>1548338.02</v>
          </cell>
          <cell r="T598">
            <v>1836500</v>
          </cell>
        </row>
        <row r="599">
          <cell r="L599">
            <v>75251101</v>
          </cell>
          <cell r="M599" t="str">
            <v xml:space="preserve">Geschäftsbedarf            </v>
          </cell>
          <cell r="N599">
            <v>511</v>
          </cell>
          <cell r="O599">
            <v>0</v>
          </cell>
          <cell r="P599">
            <v>0</v>
          </cell>
          <cell r="Q599">
            <v>0</v>
          </cell>
          <cell r="R599">
            <v>6000</v>
          </cell>
          <cell r="S599">
            <v>3950.13</v>
          </cell>
          <cell r="T599">
            <v>6000</v>
          </cell>
        </row>
        <row r="600">
          <cell r="L600">
            <v>75251131</v>
          </cell>
          <cell r="M600" t="str">
            <v xml:space="preserve">Bekleidung, Wäsche            </v>
          </cell>
          <cell r="N600">
            <v>511</v>
          </cell>
          <cell r="O600">
            <v>0</v>
          </cell>
          <cell r="P600">
            <v>0</v>
          </cell>
          <cell r="Q600">
            <v>0</v>
          </cell>
          <cell r="R600">
            <v>0</v>
          </cell>
          <cell r="S600">
            <v>0</v>
          </cell>
          <cell r="T600">
            <v>1000</v>
          </cell>
        </row>
        <row r="601">
          <cell r="L601">
            <v>75251140</v>
          </cell>
          <cell r="M601" t="str">
            <v xml:space="preserve">Geräte, Ausstattungs- und Ausrüstungsgegenstände          </v>
          </cell>
          <cell r="N601">
            <v>511</v>
          </cell>
          <cell r="O601">
            <v>0</v>
          </cell>
          <cell r="P601">
            <v>0</v>
          </cell>
          <cell r="Q601">
            <v>0</v>
          </cell>
          <cell r="R601">
            <v>15000</v>
          </cell>
          <cell r="S601">
            <v>14056.55</v>
          </cell>
          <cell r="T601">
            <v>15000</v>
          </cell>
        </row>
        <row r="602">
          <cell r="L602">
            <v>75251403</v>
          </cell>
          <cell r="M602" t="str">
            <v xml:space="preserve">Ausgaben für die Haltung von Fahrzeugen
    </v>
          </cell>
          <cell r="N602">
            <v>511</v>
          </cell>
          <cell r="O602">
            <v>0</v>
          </cell>
          <cell r="P602">
            <v>0</v>
          </cell>
          <cell r="Q602">
            <v>0</v>
          </cell>
          <cell r="R602">
            <v>3000</v>
          </cell>
          <cell r="S602">
            <v>4983.12</v>
          </cell>
          <cell r="T602">
            <v>5000</v>
          </cell>
        </row>
        <row r="603">
          <cell r="L603">
            <v>75251408</v>
          </cell>
          <cell r="M603" t="str">
            <v xml:space="preserve">Dienst- und Schutzkleidung            </v>
          </cell>
          <cell r="N603">
            <v>511</v>
          </cell>
          <cell r="O603">
            <v>0</v>
          </cell>
          <cell r="P603">
            <v>0</v>
          </cell>
          <cell r="Q603">
            <v>0</v>
          </cell>
          <cell r="R603">
            <v>1000</v>
          </cell>
          <cell r="S603">
            <v>2073.14</v>
          </cell>
          <cell r="T603">
            <v>1000</v>
          </cell>
        </row>
        <row r="604">
          <cell r="L604">
            <v>75251423</v>
          </cell>
          <cell r="M604" t="str">
            <v xml:space="preserve">Saat- und Pflanzgut, Düngemittel          </v>
          </cell>
          <cell r="N604">
            <v>511</v>
          </cell>
          <cell r="O604">
            <v>0</v>
          </cell>
          <cell r="P604">
            <v>0</v>
          </cell>
          <cell r="Q604">
            <v>0</v>
          </cell>
          <cell r="R604">
            <v>4000</v>
          </cell>
          <cell r="S604">
            <v>4300.96</v>
          </cell>
          <cell r="T604">
            <v>5000</v>
          </cell>
        </row>
        <row r="605">
          <cell r="L605">
            <v>75251479</v>
          </cell>
          <cell r="M605" t="str">
            <v xml:space="preserve">Allgemeine Verbrauchsmittel            </v>
          </cell>
          <cell r="N605">
            <v>511</v>
          </cell>
          <cell r="O605">
            <v>0</v>
          </cell>
          <cell r="P605">
            <v>0</v>
          </cell>
          <cell r="Q605">
            <v>0</v>
          </cell>
          <cell r="R605">
            <v>4000</v>
          </cell>
          <cell r="S605">
            <v>7281.39</v>
          </cell>
          <cell r="T605">
            <v>5500</v>
          </cell>
        </row>
        <row r="606">
          <cell r="L606">
            <v>75251802</v>
          </cell>
          <cell r="M606" t="str">
            <v xml:space="preserve">Mieten für Fahrzeuge            </v>
          </cell>
          <cell r="N606">
            <v>511</v>
          </cell>
          <cell r="O606">
            <v>0</v>
          </cell>
          <cell r="P606">
            <v>0</v>
          </cell>
          <cell r="Q606">
            <v>0</v>
          </cell>
          <cell r="R606">
            <v>1000</v>
          </cell>
          <cell r="S606">
            <v>0</v>
          </cell>
          <cell r="T606">
            <v>0</v>
          </cell>
        </row>
        <row r="607">
          <cell r="L607">
            <v>75251803</v>
          </cell>
          <cell r="M607" t="str">
            <v xml:space="preserve">Mieten für Maschinen und Geräte          </v>
          </cell>
          <cell r="N607">
            <v>511</v>
          </cell>
          <cell r="O607">
            <v>0</v>
          </cell>
          <cell r="P607">
            <v>0</v>
          </cell>
          <cell r="Q607">
            <v>0</v>
          </cell>
          <cell r="R607">
            <v>2300</v>
          </cell>
          <cell r="S607">
            <v>2023.85</v>
          </cell>
          <cell r="T607">
            <v>2500</v>
          </cell>
        </row>
        <row r="608">
          <cell r="L608">
            <v>75251805</v>
          </cell>
          <cell r="M608" t="str">
            <v xml:space="preserve">Leihwäsche            </v>
          </cell>
          <cell r="N608">
            <v>511</v>
          </cell>
          <cell r="O608">
            <v>0</v>
          </cell>
          <cell r="P608">
            <v>0</v>
          </cell>
          <cell r="Q608">
            <v>0</v>
          </cell>
          <cell r="R608">
            <v>1800</v>
          </cell>
          <cell r="S608">
            <v>1025.24</v>
          </cell>
          <cell r="T608">
            <v>1000</v>
          </cell>
        </row>
        <row r="609">
          <cell r="L609">
            <v>75251910</v>
          </cell>
          <cell r="M609" t="str">
            <v xml:space="preserve">Kleiner Unterhaltungsbedarf            </v>
          </cell>
          <cell r="N609">
            <v>511</v>
          </cell>
          <cell r="O609">
            <v>0</v>
          </cell>
          <cell r="P609">
            <v>0</v>
          </cell>
          <cell r="Q609">
            <v>0</v>
          </cell>
          <cell r="R609">
            <v>1000</v>
          </cell>
          <cell r="S609">
            <v>360.35</v>
          </cell>
          <cell r="T609">
            <v>1000</v>
          </cell>
        </row>
        <row r="610">
          <cell r="L610">
            <v>75252501</v>
          </cell>
          <cell r="M610" t="str">
            <v xml:space="preserve">Aus- und Fortbildung            </v>
          </cell>
          <cell r="N610">
            <v>511</v>
          </cell>
          <cell r="O610">
            <v>0</v>
          </cell>
          <cell r="P610">
            <v>0</v>
          </cell>
          <cell r="Q610">
            <v>0</v>
          </cell>
          <cell r="R610">
            <v>1000</v>
          </cell>
          <cell r="S610">
            <v>391.95</v>
          </cell>
          <cell r="T610">
            <v>1000</v>
          </cell>
        </row>
        <row r="611">
          <cell r="L611">
            <v>75252602</v>
          </cell>
          <cell r="M611" t="str">
            <v xml:space="preserve">Sitzungsgelder, Kostenentschädigungen
     </v>
          </cell>
          <cell r="N611">
            <v>511</v>
          </cell>
          <cell r="O611">
            <v>0</v>
          </cell>
          <cell r="P611">
            <v>0</v>
          </cell>
          <cell r="Q611">
            <v>0</v>
          </cell>
          <cell r="R611">
            <v>1000</v>
          </cell>
          <cell r="S611">
            <v>0</v>
          </cell>
          <cell r="T611">
            <v>0</v>
          </cell>
        </row>
        <row r="612">
          <cell r="L612">
            <v>75252703</v>
          </cell>
          <cell r="M612" t="str">
            <v xml:space="preserve">Dienstreisen            </v>
          </cell>
          <cell r="N612">
            <v>511</v>
          </cell>
          <cell r="O612">
            <v>0</v>
          </cell>
          <cell r="P612">
            <v>0</v>
          </cell>
          <cell r="Q612">
            <v>0</v>
          </cell>
          <cell r="R612">
            <v>13200</v>
          </cell>
          <cell r="S612">
            <v>13409.88</v>
          </cell>
          <cell r="T612">
            <v>13200</v>
          </cell>
        </row>
        <row r="613">
          <cell r="L613">
            <v>75253111</v>
          </cell>
          <cell r="M613" t="str">
            <v xml:space="preserve">Ausschreibungen, Bekanntmachungen          </v>
          </cell>
          <cell r="N613">
            <v>511</v>
          </cell>
          <cell r="O613">
            <v>0</v>
          </cell>
          <cell r="P613">
            <v>0</v>
          </cell>
          <cell r="Q613">
            <v>0</v>
          </cell>
          <cell r="R613">
            <v>2300</v>
          </cell>
          <cell r="S613">
            <v>580.20000000000005</v>
          </cell>
          <cell r="T613">
            <v>2300</v>
          </cell>
        </row>
        <row r="614">
          <cell r="L614">
            <v>75254010</v>
          </cell>
          <cell r="M614" t="str">
            <v xml:space="preserve">Dienstleistungen            </v>
          </cell>
          <cell r="N614">
            <v>511</v>
          </cell>
          <cell r="O614">
            <v>0</v>
          </cell>
          <cell r="P614">
            <v>0</v>
          </cell>
          <cell r="Q614">
            <v>0</v>
          </cell>
          <cell r="R614">
            <v>4000</v>
          </cell>
          <cell r="S614">
            <v>3383.01</v>
          </cell>
          <cell r="T614">
            <v>4000</v>
          </cell>
        </row>
        <row r="615">
          <cell r="L615">
            <v>75254079</v>
          </cell>
          <cell r="M615" t="str">
            <v xml:space="preserve">Verschiedene Ausgaben            </v>
          </cell>
          <cell r="N615">
            <v>511</v>
          </cell>
          <cell r="O615">
            <v>0</v>
          </cell>
          <cell r="P615">
            <v>0</v>
          </cell>
          <cell r="Q615">
            <v>0</v>
          </cell>
          <cell r="R615">
            <v>1000</v>
          </cell>
          <cell r="S615">
            <v>208.59</v>
          </cell>
          <cell r="T615">
            <v>1000</v>
          </cell>
        </row>
        <row r="616">
          <cell r="L616">
            <v>75263107</v>
          </cell>
          <cell r="M616" t="str">
            <v xml:space="preserve">Ersatz von Ausgaben an den Bund          </v>
          </cell>
          <cell r="N616">
            <v>511</v>
          </cell>
          <cell r="O616">
            <v>0</v>
          </cell>
          <cell r="P616">
            <v>0</v>
          </cell>
          <cell r="Q616">
            <v>0</v>
          </cell>
          <cell r="R616">
            <v>1000</v>
          </cell>
          <cell r="S616">
            <v>1138</v>
          </cell>
          <cell r="T616">
            <v>1500</v>
          </cell>
        </row>
        <row r="617">
          <cell r="L617">
            <v>75263207</v>
          </cell>
          <cell r="M617" t="str">
            <v xml:space="preserve">Anteil an gemeinsamen Einrichtungen der Länder          </v>
          </cell>
          <cell r="N617">
            <v>511</v>
          </cell>
          <cell r="O617">
            <v>0</v>
          </cell>
          <cell r="P617">
            <v>0</v>
          </cell>
          <cell r="Q617">
            <v>0</v>
          </cell>
          <cell r="R617">
            <v>5900</v>
          </cell>
          <cell r="S617">
            <v>7274</v>
          </cell>
          <cell r="T617">
            <v>5900</v>
          </cell>
        </row>
        <row r="618">
          <cell r="L618">
            <v>75281179</v>
          </cell>
          <cell r="M618" t="str">
            <v xml:space="preserve">Fahrzeuge            </v>
          </cell>
          <cell r="N618">
            <v>511</v>
          </cell>
          <cell r="O618">
            <v>0</v>
          </cell>
          <cell r="P618">
            <v>0</v>
          </cell>
          <cell r="Q618">
            <v>0</v>
          </cell>
          <cell r="R618">
            <v>0</v>
          </cell>
          <cell r="S618">
            <v>0</v>
          </cell>
          <cell r="T618">
            <v>0</v>
          </cell>
        </row>
        <row r="619">
          <cell r="L619">
            <v>75281279</v>
          </cell>
          <cell r="M619" t="str">
            <v xml:space="preserve">Geräte, technische Einrichtungen, Ausstattungen          </v>
          </cell>
          <cell r="N619">
            <v>511</v>
          </cell>
          <cell r="O619">
            <v>0</v>
          </cell>
          <cell r="P619">
            <v>0</v>
          </cell>
          <cell r="Q619">
            <v>0</v>
          </cell>
          <cell r="R619">
            <v>50000</v>
          </cell>
          <cell r="S619">
            <v>49944.63</v>
          </cell>
          <cell r="T619">
            <v>61000</v>
          </cell>
        </row>
        <row r="620">
          <cell r="L620">
            <v>75251111</v>
          </cell>
          <cell r="M620" t="str">
            <v xml:space="preserve">Geschäftsbedarf für die verfahrensunabhängige IKT          </v>
          </cell>
          <cell r="N620">
            <v>511</v>
          </cell>
          <cell r="O620">
            <v>0</v>
          </cell>
          <cell r="P620">
            <v>0</v>
          </cell>
          <cell r="Q620">
            <v>0</v>
          </cell>
          <cell r="R620">
            <v>0</v>
          </cell>
          <cell r="S620">
            <v>543.29999999999995</v>
          </cell>
          <cell r="T620">
            <v>0</v>
          </cell>
        </row>
        <row r="621">
          <cell r="L621">
            <v>75251143</v>
          </cell>
          <cell r="M621" t="str">
            <v xml:space="preserve">Geräte, Ausstattungs- und Ausrüstungsgegenstände für die verfahrensunabhängige IKT        </v>
          </cell>
          <cell r="N621">
            <v>511</v>
          </cell>
          <cell r="O621">
            <v>0</v>
          </cell>
          <cell r="P621">
            <v>0</v>
          </cell>
          <cell r="Q621">
            <v>0</v>
          </cell>
          <cell r="R621">
            <v>0</v>
          </cell>
          <cell r="S621">
            <v>7528.59</v>
          </cell>
          <cell r="T621">
            <v>0</v>
          </cell>
        </row>
        <row r="622">
          <cell r="L622">
            <v>75254060</v>
          </cell>
          <cell r="M622" t="str">
            <v xml:space="preserve">Dienstleistungen für die verfahrensunabhängige IuK-Technik        </v>
          </cell>
          <cell r="N622">
            <v>511</v>
          </cell>
          <cell r="O622">
            <v>0</v>
          </cell>
          <cell r="P622">
            <v>0</v>
          </cell>
          <cell r="Q622">
            <v>0</v>
          </cell>
          <cell r="R622">
            <v>0</v>
          </cell>
          <cell r="S622">
            <v>1003.45</v>
          </cell>
          <cell r="T622">
            <v>0</v>
          </cell>
        </row>
        <row r="623">
          <cell r="L623">
            <v>75251185</v>
          </cell>
          <cell r="M623" t="str">
            <v xml:space="preserve">Dienstleistungen für die verfahrensabhängige IKT          </v>
          </cell>
          <cell r="N623">
            <v>511</v>
          </cell>
          <cell r="O623">
            <v>0</v>
          </cell>
          <cell r="P623">
            <v>0</v>
          </cell>
          <cell r="Q623">
            <v>0</v>
          </cell>
          <cell r="R623">
            <v>1000</v>
          </cell>
          <cell r="S623">
            <v>0</v>
          </cell>
          <cell r="T623">
            <v>1000</v>
          </cell>
        </row>
        <row r="624">
          <cell r="L624">
            <v>77011102</v>
          </cell>
          <cell r="M624" t="str">
            <v xml:space="preserve">Ersatzvornahmen            </v>
          </cell>
          <cell r="N624">
            <v>719</v>
          </cell>
          <cell r="O624">
            <v>0</v>
          </cell>
          <cell r="P624">
            <v>0</v>
          </cell>
          <cell r="Q624">
            <v>0</v>
          </cell>
          <cell r="R624">
            <v>1000</v>
          </cell>
          <cell r="S624">
            <v>0</v>
          </cell>
          <cell r="T624">
            <v>1000</v>
          </cell>
        </row>
        <row r="625">
          <cell r="L625">
            <v>77011105</v>
          </cell>
          <cell r="M625" t="str">
            <v xml:space="preserve">Gebühren nach der Verwaltungsgebührenordnung          </v>
          </cell>
          <cell r="N625">
            <v>719</v>
          </cell>
          <cell r="O625">
            <v>0</v>
          </cell>
          <cell r="P625">
            <v>0</v>
          </cell>
          <cell r="Q625">
            <v>0</v>
          </cell>
          <cell r="R625">
            <v>3000</v>
          </cell>
          <cell r="S625">
            <v>2799.05</v>
          </cell>
          <cell r="T625">
            <v>3000</v>
          </cell>
        </row>
        <row r="626">
          <cell r="L626">
            <v>77011153</v>
          </cell>
          <cell r="M626" t="str">
            <v xml:space="preserve">Gebühren nach Bundesrecht            </v>
          </cell>
          <cell r="N626">
            <v>719</v>
          </cell>
          <cell r="O626">
            <v>0</v>
          </cell>
          <cell r="P626">
            <v>0</v>
          </cell>
          <cell r="Q626">
            <v>0</v>
          </cell>
          <cell r="R626">
            <v>1000000</v>
          </cell>
          <cell r="S626">
            <v>1197262.71</v>
          </cell>
          <cell r="T626">
            <v>1000000</v>
          </cell>
        </row>
        <row r="627">
          <cell r="L627">
            <v>77011921</v>
          </cell>
          <cell r="M627" t="str">
            <v xml:space="preserve">Rückzahlungen von Zuwendungen            </v>
          </cell>
          <cell r="N627">
            <v>719</v>
          </cell>
          <cell r="O627">
            <v>0</v>
          </cell>
          <cell r="P627">
            <v>0</v>
          </cell>
          <cell r="Q627">
            <v>0</v>
          </cell>
          <cell r="R627">
            <v>0</v>
          </cell>
          <cell r="S627">
            <v>3372.5</v>
          </cell>
          <cell r="T627">
            <v>0</v>
          </cell>
        </row>
        <row r="628">
          <cell r="L628">
            <v>77011934</v>
          </cell>
          <cell r="M628" t="str">
            <v xml:space="preserve">Rückzahlungen überzahlter Beträge          </v>
          </cell>
          <cell r="N628">
            <v>719</v>
          </cell>
          <cell r="O628">
            <v>0</v>
          </cell>
          <cell r="P628">
            <v>0</v>
          </cell>
          <cell r="Q628">
            <v>0</v>
          </cell>
          <cell r="R628">
            <v>0</v>
          </cell>
          <cell r="S628">
            <v>166356.47</v>
          </cell>
          <cell r="T628">
            <v>0</v>
          </cell>
        </row>
        <row r="629">
          <cell r="L629">
            <v>77011979</v>
          </cell>
          <cell r="M629" t="str">
            <v xml:space="preserve">Verschiedene Einnahmen            </v>
          </cell>
          <cell r="N629">
            <v>719</v>
          </cell>
          <cell r="O629">
            <v>0</v>
          </cell>
          <cell r="P629">
            <v>0</v>
          </cell>
          <cell r="Q629">
            <v>0</v>
          </cell>
          <cell r="R629">
            <v>2000</v>
          </cell>
          <cell r="S629">
            <v>384</v>
          </cell>
          <cell r="T629">
            <v>1000</v>
          </cell>
        </row>
        <row r="630">
          <cell r="L630">
            <v>77012401</v>
          </cell>
          <cell r="M630" t="str">
            <v xml:space="preserve">Mieten für Grundstücke, Gebäude und Räume          </v>
          </cell>
          <cell r="N630">
            <v>719</v>
          </cell>
          <cell r="O630">
            <v>0</v>
          </cell>
          <cell r="P630">
            <v>0</v>
          </cell>
          <cell r="Q630">
            <v>0</v>
          </cell>
          <cell r="R630">
            <v>1000</v>
          </cell>
          <cell r="S630">
            <v>45.25</v>
          </cell>
          <cell r="T630">
            <v>1000</v>
          </cell>
        </row>
        <row r="631">
          <cell r="L631">
            <v>77028103</v>
          </cell>
          <cell r="M631" t="str">
            <v xml:space="preserve">Ersatz von Bewirtschaftungsausgaben          </v>
          </cell>
          <cell r="N631">
            <v>719</v>
          </cell>
          <cell r="O631">
            <v>0</v>
          </cell>
          <cell r="P631">
            <v>0</v>
          </cell>
          <cell r="Q631">
            <v>0</v>
          </cell>
          <cell r="R631">
            <v>10000</v>
          </cell>
          <cell r="S631">
            <v>263700</v>
          </cell>
          <cell r="T631">
            <v>10000</v>
          </cell>
        </row>
        <row r="632">
          <cell r="L632">
            <v>77028290</v>
          </cell>
          <cell r="M632" t="str">
            <v xml:space="preserve">Sonstige zweckgebundene Einnahmen für konsumtive Zwecke        </v>
          </cell>
          <cell r="N632">
            <v>719</v>
          </cell>
          <cell r="O632">
            <v>0</v>
          </cell>
          <cell r="P632">
            <v>0</v>
          </cell>
          <cell r="Q632">
            <v>0</v>
          </cell>
          <cell r="R632">
            <v>92100</v>
          </cell>
          <cell r="S632">
            <v>394467.97</v>
          </cell>
          <cell r="T632">
            <v>1000</v>
          </cell>
        </row>
        <row r="633">
          <cell r="L633">
            <v>770</v>
          </cell>
          <cell r="M633" t="str">
            <v xml:space="preserve">Personalausgaben </v>
          </cell>
          <cell r="Q633">
            <v>0</v>
          </cell>
          <cell r="R633">
            <v>7769100</v>
          </cell>
          <cell r="S633">
            <v>6833540.2199999997</v>
          </cell>
          <cell r="T633">
            <v>6889000</v>
          </cell>
        </row>
        <row r="634">
          <cell r="L634">
            <v>77051101</v>
          </cell>
          <cell r="M634" t="str">
            <v xml:space="preserve">Geschäftsbedarf            </v>
          </cell>
          <cell r="N634">
            <v>719</v>
          </cell>
          <cell r="O634">
            <v>0</v>
          </cell>
          <cell r="P634">
            <v>0</v>
          </cell>
          <cell r="Q634">
            <v>0</v>
          </cell>
          <cell r="R634">
            <v>17000</v>
          </cell>
          <cell r="S634">
            <v>17724.46</v>
          </cell>
          <cell r="T634">
            <v>25000</v>
          </cell>
        </row>
        <row r="635">
          <cell r="L635">
            <v>77051140</v>
          </cell>
          <cell r="M635" t="str">
            <v xml:space="preserve">Geräte, Ausstattungs- und Ausrüstungsgegenstände          </v>
          </cell>
          <cell r="N635">
            <v>719</v>
          </cell>
          <cell r="O635">
            <v>0</v>
          </cell>
          <cell r="P635">
            <v>0</v>
          </cell>
          <cell r="Q635">
            <v>0</v>
          </cell>
          <cell r="R635">
            <v>7500</v>
          </cell>
          <cell r="S635">
            <v>9254.2099999999991</v>
          </cell>
          <cell r="T635">
            <v>15000</v>
          </cell>
        </row>
        <row r="636">
          <cell r="L636">
            <v>77051403</v>
          </cell>
          <cell r="M636" t="str">
            <v xml:space="preserve">Ausgaben für die Haltung von Fahrzeugen
   </v>
          </cell>
          <cell r="N636">
            <v>719</v>
          </cell>
          <cell r="O636">
            <v>0</v>
          </cell>
          <cell r="P636">
            <v>0</v>
          </cell>
          <cell r="Q636">
            <v>0</v>
          </cell>
          <cell r="R636">
            <v>5000</v>
          </cell>
          <cell r="S636">
            <v>2439.79</v>
          </cell>
          <cell r="T636">
            <v>5000</v>
          </cell>
        </row>
        <row r="637">
          <cell r="L637">
            <v>77051701</v>
          </cell>
          <cell r="M637" t="str">
            <v xml:space="preserve">Bewirtschaftungsausgaben            </v>
          </cell>
          <cell r="N637">
            <v>719</v>
          </cell>
          <cell r="O637">
            <v>0</v>
          </cell>
          <cell r="P637">
            <v>0</v>
          </cell>
          <cell r="Q637">
            <v>0</v>
          </cell>
          <cell r="R637">
            <v>2600000</v>
          </cell>
          <cell r="S637">
            <v>2699078.51</v>
          </cell>
          <cell r="T637">
            <v>2760000</v>
          </cell>
        </row>
        <row r="638">
          <cell r="L638">
            <v>77051802</v>
          </cell>
          <cell r="M638" t="str">
            <v xml:space="preserve">Mieten für Fahrzeuge            </v>
          </cell>
          <cell r="N638">
            <v>719</v>
          </cell>
          <cell r="O638">
            <v>0</v>
          </cell>
          <cell r="P638">
            <v>0</v>
          </cell>
          <cell r="Q638">
            <v>0</v>
          </cell>
          <cell r="R638">
            <v>4000</v>
          </cell>
          <cell r="S638">
            <v>2788.71</v>
          </cell>
          <cell r="T638">
            <v>4000</v>
          </cell>
        </row>
        <row r="639">
          <cell r="L639">
            <v>77052101</v>
          </cell>
          <cell r="M639" t="str">
            <v xml:space="preserve">Unterhaltung des Straßenlands            </v>
          </cell>
          <cell r="N639">
            <v>719</v>
          </cell>
          <cell r="O639">
            <v>0</v>
          </cell>
          <cell r="P639">
            <v>0</v>
          </cell>
          <cell r="Q639">
            <v>0</v>
          </cell>
          <cell r="R639">
            <v>300000</v>
          </cell>
          <cell r="S639">
            <v>25059.5</v>
          </cell>
          <cell r="T639">
            <v>450000</v>
          </cell>
        </row>
        <row r="640">
          <cell r="L640">
            <v>77052107</v>
          </cell>
          <cell r="M640" t="str">
            <v xml:space="preserve">Unterhaltung der technischen Anlagen der Verkehrsregelungszentrale        </v>
          </cell>
          <cell r="N640">
            <v>719</v>
          </cell>
          <cell r="O640">
            <v>0</v>
          </cell>
          <cell r="P640">
            <v>0</v>
          </cell>
          <cell r="Q640">
            <v>0</v>
          </cell>
          <cell r="R640">
            <v>50000</v>
          </cell>
          <cell r="S640">
            <v>8791.43</v>
          </cell>
          <cell r="T640">
            <v>50000</v>
          </cell>
        </row>
        <row r="641">
          <cell r="L641">
            <v>77052121</v>
          </cell>
          <cell r="M641" t="str">
            <v xml:space="preserve">Maßnahmen zur Erhöhung der Verkehrssicherheit          </v>
          </cell>
          <cell r="N641">
            <v>719</v>
          </cell>
          <cell r="O641">
            <v>0</v>
          </cell>
          <cell r="P641">
            <v>0</v>
          </cell>
          <cell r="Q641">
            <v>0</v>
          </cell>
          <cell r="R641">
            <v>800000</v>
          </cell>
          <cell r="S641">
            <v>870722.24</v>
          </cell>
          <cell r="T641">
            <v>900000</v>
          </cell>
        </row>
        <row r="642">
          <cell r="L642">
            <v>77052501</v>
          </cell>
          <cell r="M642" t="str">
            <v xml:space="preserve">Aus- und Fortbildung            </v>
          </cell>
          <cell r="N642">
            <v>719</v>
          </cell>
          <cell r="O642">
            <v>0</v>
          </cell>
          <cell r="P642">
            <v>0</v>
          </cell>
          <cell r="Q642">
            <v>0</v>
          </cell>
          <cell r="R642">
            <v>5000</v>
          </cell>
          <cell r="S642">
            <v>6061.51</v>
          </cell>
          <cell r="T642">
            <v>10000</v>
          </cell>
        </row>
        <row r="643">
          <cell r="L643">
            <v>77052512</v>
          </cell>
          <cell r="M643" t="str">
            <v xml:space="preserve">Verkehrserziehung            </v>
          </cell>
          <cell r="N643">
            <v>719</v>
          </cell>
          <cell r="O643">
            <v>0</v>
          </cell>
          <cell r="P643">
            <v>0</v>
          </cell>
          <cell r="Q643">
            <v>0</v>
          </cell>
          <cell r="R643">
            <v>150000</v>
          </cell>
          <cell r="S643">
            <v>35549.53</v>
          </cell>
          <cell r="T643">
            <v>50000</v>
          </cell>
        </row>
        <row r="644">
          <cell r="L644">
            <v>77052703</v>
          </cell>
          <cell r="M644" t="str">
            <v xml:space="preserve">Dienstreisen            </v>
          </cell>
          <cell r="N644">
            <v>719</v>
          </cell>
          <cell r="O644">
            <v>0</v>
          </cell>
          <cell r="P644">
            <v>0</v>
          </cell>
          <cell r="Q644">
            <v>0</v>
          </cell>
          <cell r="R644">
            <v>16500</v>
          </cell>
          <cell r="S644">
            <v>11856.27</v>
          </cell>
          <cell r="T644">
            <v>18000</v>
          </cell>
        </row>
        <row r="645">
          <cell r="L645">
            <v>77053108</v>
          </cell>
          <cell r="M645" t="str">
            <v xml:space="preserve">Besucher/innen-Betreuung            </v>
          </cell>
          <cell r="N645">
            <v>719</v>
          </cell>
          <cell r="O645">
            <v>0</v>
          </cell>
          <cell r="P645">
            <v>0</v>
          </cell>
          <cell r="Q645">
            <v>0</v>
          </cell>
          <cell r="R645">
            <v>1000</v>
          </cell>
          <cell r="S645">
            <v>543.58000000000004</v>
          </cell>
          <cell r="T645">
            <v>2000</v>
          </cell>
        </row>
        <row r="646">
          <cell r="L646">
            <v>77053111</v>
          </cell>
          <cell r="M646" t="str">
            <v xml:space="preserve">Ausschreibungen, Bekanntmachungen          </v>
          </cell>
          <cell r="N646">
            <v>719</v>
          </cell>
          <cell r="O646">
            <v>0</v>
          </cell>
          <cell r="P646">
            <v>0</v>
          </cell>
          <cell r="Q646">
            <v>0</v>
          </cell>
          <cell r="R646">
            <v>3000</v>
          </cell>
          <cell r="S646">
            <v>18503.54</v>
          </cell>
          <cell r="T646">
            <v>15000</v>
          </cell>
        </row>
        <row r="647">
          <cell r="L647">
            <v>77054010</v>
          </cell>
          <cell r="M647" t="str">
            <v xml:space="preserve">Dienstleistungen            </v>
          </cell>
          <cell r="N647">
            <v>719</v>
          </cell>
          <cell r="O647">
            <v>0</v>
          </cell>
          <cell r="P647">
            <v>0</v>
          </cell>
          <cell r="Q647">
            <v>0</v>
          </cell>
          <cell r="R647">
            <v>2300000</v>
          </cell>
          <cell r="S647">
            <v>1146585.53</v>
          </cell>
          <cell r="T647">
            <v>2074000</v>
          </cell>
        </row>
        <row r="648">
          <cell r="L648">
            <v>77054012</v>
          </cell>
          <cell r="M648" t="str">
            <v xml:space="preserve">Ersatzvornahmen            </v>
          </cell>
          <cell r="N648">
            <v>719</v>
          </cell>
          <cell r="O648">
            <v>0</v>
          </cell>
          <cell r="P648">
            <v>0</v>
          </cell>
          <cell r="Q648">
            <v>0</v>
          </cell>
          <cell r="R648">
            <v>1000</v>
          </cell>
          <cell r="S648">
            <v>0</v>
          </cell>
          <cell r="T648">
            <v>1000</v>
          </cell>
        </row>
        <row r="649">
          <cell r="L649">
            <v>77054022</v>
          </cell>
          <cell r="M649" t="str">
            <v xml:space="preserve">Leistungen für Lichtsignalanlagen          </v>
          </cell>
          <cell r="N649">
            <v>719</v>
          </cell>
          <cell r="O649">
            <v>0</v>
          </cell>
          <cell r="P649">
            <v>0</v>
          </cell>
          <cell r="Q649">
            <v>0</v>
          </cell>
          <cell r="R649">
            <v>16000000</v>
          </cell>
          <cell r="S649">
            <v>14683224.310000001</v>
          </cell>
          <cell r="T649">
            <v>16000000</v>
          </cell>
        </row>
        <row r="650">
          <cell r="L650">
            <v>77054053</v>
          </cell>
          <cell r="M650" t="str">
            <v xml:space="preserve">Veranstaltungen            </v>
          </cell>
          <cell r="N650">
            <v>719</v>
          </cell>
          <cell r="O650">
            <v>0</v>
          </cell>
          <cell r="P650">
            <v>0</v>
          </cell>
          <cell r="Q650">
            <v>0</v>
          </cell>
          <cell r="R650">
            <v>5000</v>
          </cell>
          <cell r="S650">
            <v>1432.76</v>
          </cell>
          <cell r="T650">
            <v>7500</v>
          </cell>
        </row>
        <row r="651">
          <cell r="L651">
            <v>77054079</v>
          </cell>
          <cell r="M651" t="str">
            <v xml:space="preserve">Verschiedene Ausgaben            </v>
          </cell>
          <cell r="N651">
            <v>719</v>
          </cell>
          <cell r="O651">
            <v>0</v>
          </cell>
          <cell r="P651">
            <v>0</v>
          </cell>
          <cell r="Q651">
            <v>0</v>
          </cell>
          <cell r="R651">
            <v>1000</v>
          </cell>
          <cell r="S651">
            <v>325.13</v>
          </cell>
          <cell r="T651">
            <v>1000</v>
          </cell>
        </row>
        <row r="652">
          <cell r="L652">
            <v>77054690</v>
          </cell>
          <cell r="M652" t="str">
            <v xml:space="preserve">Sonstige sächliche Verwaltungsausgaben aus zweckgebundenen Einnahmen        </v>
          </cell>
          <cell r="N652">
            <v>719</v>
          </cell>
          <cell r="O652">
            <v>0</v>
          </cell>
          <cell r="P652">
            <v>0</v>
          </cell>
          <cell r="Q652">
            <v>0</v>
          </cell>
          <cell r="R652">
            <v>1000</v>
          </cell>
          <cell r="S652">
            <v>323454.40000000002</v>
          </cell>
          <cell r="T652">
            <v>1000</v>
          </cell>
        </row>
        <row r="653">
          <cell r="L653">
            <v>77067101</v>
          </cell>
          <cell r="M653" t="str">
            <v xml:space="preserve">Ersatz von Ausgaben            </v>
          </cell>
          <cell r="N653">
            <v>719</v>
          </cell>
          <cell r="O653">
            <v>0</v>
          </cell>
          <cell r="P653">
            <v>0</v>
          </cell>
          <cell r="Q653">
            <v>0</v>
          </cell>
          <cell r="R653">
            <v>80000</v>
          </cell>
          <cell r="S653">
            <v>43365.23</v>
          </cell>
          <cell r="T653">
            <v>150000</v>
          </cell>
        </row>
        <row r="654">
          <cell r="L654">
            <v>77068569</v>
          </cell>
          <cell r="M654" t="str">
            <v xml:space="preserve">Sonstige Zuschüsse für konsumtive Zwecke im Inland          </v>
          </cell>
          <cell r="N654">
            <v>719</v>
          </cell>
          <cell r="O654">
            <v>0</v>
          </cell>
          <cell r="P654">
            <v>0</v>
          </cell>
          <cell r="Q654">
            <v>0</v>
          </cell>
          <cell r="R654">
            <v>352000</v>
          </cell>
          <cell r="S654">
            <v>380998.56</v>
          </cell>
          <cell r="T654">
            <v>500000</v>
          </cell>
        </row>
        <row r="655">
          <cell r="L655">
            <v>77068579</v>
          </cell>
          <cell r="M655" t="str">
            <v xml:space="preserve">Mitgliedsbeiträge            </v>
          </cell>
          <cell r="N655">
            <v>719</v>
          </cell>
          <cell r="O655">
            <v>0</v>
          </cell>
          <cell r="P655">
            <v>0</v>
          </cell>
          <cell r="Q655">
            <v>0</v>
          </cell>
          <cell r="R655">
            <v>13300</v>
          </cell>
          <cell r="S655">
            <v>12600</v>
          </cell>
          <cell r="T655">
            <v>13300</v>
          </cell>
        </row>
        <row r="656">
          <cell r="L656">
            <v>77072017</v>
          </cell>
          <cell r="M656" t="str">
            <v xml:space="preserve">Neu- und Umbau von Lichtsignalanlagen zur ÖPNV-Beschleunigung
     </v>
          </cell>
          <cell r="N656">
            <v>719</v>
          </cell>
          <cell r="Q656">
            <v>0</v>
          </cell>
          <cell r="R656">
            <v>500000</v>
          </cell>
          <cell r="S656">
            <v>36369.15</v>
          </cell>
          <cell r="T656">
            <v>500000</v>
          </cell>
        </row>
        <row r="657">
          <cell r="L657">
            <v>77081279</v>
          </cell>
          <cell r="M657" t="str">
            <v xml:space="preserve">Geräte, technische Einrichtungen, Ausstattungen          </v>
          </cell>
          <cell r="N657">
            <v>719</v>
          </cell>
          <cell r="O657">
            <v>0</v>
          </cell>
          <cell r="P657">
            <v>0</v>
          </cell>
          <cell r="Q657">
            <v>0</v>
          </cell>
          <cell r="R657">
            <v>200000</v>
          </cell>
          <cell r="S657">
            <v>88996.27</v>
          </cell>
          <cell r="T657">
            <v>100000</v>
          </cell>
        </row>
        <row r="658">
          <cell r="L658">
            <v>77051168</v>
          </cell>
          <cell r="M658" t="str">
            <v xml:space="preserve">Geräte, Ausstattungs- und Ausrüstungsgegenstände für die verfahrensabhängige IKT        </v>
          </cell>
          <cell r="N658">
            <v>719</v>
          </cell>
          <cell r="O658">
            <v>0</v>
          </cell>
          <cell r="P658">
            <v>0</v>
          </cell>
          <cell r="Q658">
            <v>0</v>
          </cell>
          <cell r="R658">
            <v>230000</v>
          </cell>
          <cell r="S658">
            <v>98817.97</v>
          </cell>
          <cell r="T658">
            <v>95000</v>
          </cell>
        </row>
        <row r="659">
          <cell r="L659">
            <v>77051185</v>
          </cell>
          <cell r="M659" t="str">
            <v xml:space="preserve">Dienstleistungen für die verfahrensabhängige IKT          </v>
          </cell>
          <cell r="N659">
            <v>719</v>
          </cell>
          <cell r="O659">
            <v>0</v>
          </cell>
          <cell r="P659">
            <v>0</v>
          </cell>
          <cell r="Q659">
            <v>0</v>
          </cell>
          <cell r="R659">
            <v>130000</v>
          </cell>
          <cell r="S659">
            <v>0</v>
          </cell>
          <cell r="T659">
            <v>130000</v>
          </cell>
        </row>
        <row r="660">
          <cell r="L660">
            <v>77052536</v>
          </cell>
          <cell r="M660" t="str">
            <v xml:space="preserve">Aus- und Fortbildung für die verfahrensabhängige IKT          </v>
          </cell>
          <cell r="N660">
            <v>719</v>
          </cell>
          <cell r="O660">
            <v>0</v>
          </cell>
          <cell r="P660">
            <v>0</v>
          </cell>
          <cell r="Q660">
            <v>0</v>
          </cell>
          <cell r="R660">
            <v>10000</v>
          </cell>
          <cell r="S660">
            <v>3807.43</v>
          </cell>
          <cell r="T660">
            <v>10000</v>
          </cell>
        </row>
        <row r="661">
          <cell r="L661">
            <v>77054085</v>
          </cell>
          <cell r="M661" t="str">
            <v xml:space="preserve">Dienstleistungen für die verfahrensabhängige IuK-Technik        </v>
          </cell>
          <cell r="N661">
            <v>719</v>
          </cell>
          <cell r="O661">
            <v>0</v>
          </cell>
          <cell r="P661">
            <v>0</v>
          </cell>
          <cell r="Q661">
            <v>0</v>
          </cell>
          <cell r="R661">
            <v>0</v>
          </cell>
          <cell r="S661">
            <v>61418.1</v>
          </cell>
          <cell r="T661">
            <v>0</v>
          </cell>
        </row>
        <row r="662">
          <cell r="L662">
            <v>77081259</v>
          </cell>
          <cell r="M662" t="str">
            <v xml:space="preserve">Geräte, technische Einrichtungen, Ausstattungen für die verfahrensabhängige IKT      </v>
          </cell>
          <cell r="N662">
            <v>719</v>
          </cell>
          <cell r="O662">
            <v>0</v>
          </cell>
          <cell r="P662">
            <v>0</v>
          </cell>
          <cell r="Q662">
            <v>0</v>
          </cell>
          <cell r="R662">
            <v>50000</v>
          </cell>
          <cell r="S662">
            <v>92219.05</v>
          </cell>
          <cell r="T662">
            <v>660000</v>
          </cell>
        </row>
        <row r="663">
          <cell r="L663">
            <v>270723190</v>
          </cell>
          <cell r="M663" t="str">
            <v>Zweckgebundene Einnahmen vom Bund für konsumtive Zwecke</v>
          </cell>
          <cell r="N663">
            <v>999</v>
          </cell>
          <cell r="Q663">
            <v>0</v>
          </cell>
          <cell r="R663">
            <v>0</v>
          </cell>
          <cell r="S663">
            <v>0</v>
          </cell>
          <cell r="T663">
            <v>0</v>
          </cell>
        </row>
        <row r="664">
          <cell r="L664">
            <v>270751900</v>
          </cell>
          <cell r="M664" t="str">
            <v xml:space="preserve">Unterhaltung der Grundstücke und baulichen Anlagen         </v>
          </cell>
          <cell r="N664">
            <v>430</v>
          </cell>
          <cell r="Q664">
            <v>0</v>
          </cell>
          <cell r="R664">
            <v>0</v>
          </cell>
          <cell r="S664">
            <v>0</v>
          </cell>
          <cell r="T664">
            <v>0</v>
          </cell>
        </row>
        <row r="665">
          <cell r="L665">
            <v>270752118</v>
          </cell>
          <cell r="M665" t="str">
            <v xml:space="preserve">Beseitigung von Sturmschäden
</v>
          </cell>
          <cell r="N665">
            <v>332</v>
          </cell>
          <cell r="Q665">
            <v>0</v>
          </cell>
          <cell r="R665">
            <v>0</v>
          </cell>
          <cell r="S665">
            <v>1176957.4399999999</v>
          </cell>
          <cell r="T665">
            <v>0</v>
          </cell>
        </row>
        <row r="666">
          <cell r="L666">
            <v>270752130</v>
          </cell>
          <cell r="M666" t="str">
            <v>Unterhaltung des Straßenlandes - Sonderprogramm Straßensanierung</v>
          </cell>
          <cell r="N666">
            <v>725</v>
          </cell>
          <cell r="Q666">
            <v>0</v>
          </cell>
          <cell r="R666">
            <v>25000000</v>
          </cell>
          <cell r="S666">
            <v>24159789.940000001</v>
          </cell>
          <cell r="T666">
            <v>31750000</v>
          </cell>
        </row>
        <row r="667">
          <cell r="L667">
            <v>270752132</v>
          </cell>
          <cell r="M667" t="str">
            <v xml:space="preserve">Unterhaltung von Brunnenanlagen          </v>
          </cell>
          <cell r="N667">
            <v>430</v>
          </cell>
          <cell r="Q667">
            <v>0</v>
          </cell>
          <cell r="R667">
            <v>0</v>
          </cell>
          <cell r="S667">
            <v>0</v>
          </cell>
          <cell r="T667">
            <v>0</v>
          </cell>
        </row>
        <row r="668">
          <cell r="L668">
            <v>270752190</v>
          </cell>
          <cell r="M668" t="str">
            <v>Unterhaltung des sonstigen unbeweglichen Vermögens aus zweckgebundenen Einnahmen</v>
          </cell>
          <cell r="N668">
            <v>725</v>
          </cell>
          <cell r="Q668">
            <v>0</v>
          </cell>
          <cell r="R668">
            <v>0</v>
          </cell>
          <cell r="S668">
            <v>0</v>
          </cell>
          <cell r="T668">
            <v>0</v>
          </cell>
        </row>
        <row r="669">
          <cell r="L669">
            <v>270754010</v>
          </cell>
          <cell r="M669" t="str">
            <v>Dienstleistungen</v>
          </cell>
          <cell r="N669">
            <v>999</v>
          </cell>
          <cell r="Q669">
            <v>0</v>
          </cell>
          <cell r="R669">
            <v>0</v>
          </cell>
          <cell r="S669">
            <v>0</v>
          </cell>
          <cell r="T669">
            <v>0</v>
          </cell>
        </row>
        <row r="670">
          <cell r="L670">
            <v>270754106</v>
          </cell>
          <cell r="M670" t="str">
            <v xml:space="preserve">Umsetzung der Strategie Stadtlandschaft
</v>
          </cell>
          <cell r="N670">
            <v>999</v>
          </cell>
          <cell r="Q670">
            <v>0</v>
          </cell>
        </row>
        <row r="671">
          <cell r="L671">
            <v>270770117</v>
          </cell>
          <cell r="M671" t="str">
            <v>Maßnahmen zur Ökologisierung der Grünflächenämter und Sanierung von Parkanlagen und Gartendenkmälern</v>
          </cell>
          <cell r="N671">
            <v>999</v>
          </cell>
          <cell r="Q671">
            <v>0</v>
          </cell>
        </row>
        <row r="672">
          <cell r="L672">
            <v>270781179</v>
          </cell>
          <cell r="M672" t="str">
            <v xml:space="preserve">Fahrzeuge            </v>
          </cell>
          <cell r="N672">
            <v>999</v>
          </cell>
          <cell r="Q672">
            <v>0</v>
          </cell>
        </row>
        <row r="673">
          <cell r="L673">
            <v>270781279</v>
          </cell>
          <cell r="M673" t="str">
            <v xml:space="preserve">Geräte, technische Einrichtungen, Ausstattungen          </v>
          </cell>
          <cell r="N673">
            <v>999</v>
          </cell>
          <cell r="Q673">
            <v>0</v>
          </cell>
        </row>
        <row r="674">
          <cell r="L674">
            <v>76051190</v>
          </cell>
          <cell r="M674" t="str">
            <v xml:space="preserve">Geschäftsbedarf, Geräte, Gebrauchsgegenstände aus zweckgebundenen Einnahmen        </v>
          </cell>
          <cell r="N674">
            <v>332</v>
          </cell>
          <cell r="O674">
            <v>0</v>
          </cell>
          <cell r="P674">
            <v>0</v>
          </cell>
          <cell r="Q674">
            <v>0</v>
          </cell>
          <cell r="R674">
            <v>0</v>
          </cell>
          <cell r="S674">
            <v>0</v>
          </cell>
          <cell r="T674">
            <v>1000</v>
          </cell>
        </row>
        <row r="675">
          <cell r="L675">
            <v>76052790</v>
          </cell>
          <cell r="M675" t="str">
            <v xml:space="preserve">Dienstreisen aus zweckgebundenen Einnahmen          </v>
          </cell>
          <cell r="N675">
            <v>332</v>
          </cell>
          <cell r="O675">
            <v>0</v>
          </cell>
          <cell r="P675">
            <v>0</v>
          </cell>
          <cell r="Q675">
            <v>0</v>
          </cell>
          <cell r="R675">
            <v>0</v>
          </cell>
          <cell r="S675">
            <v>200</v>
          </cell>
          <cell r="T675">
            <v>1000</v>
          </cell>
        </row>
        <row r="676">
          <cell r="L676">
            <v>125071410</v>
          </cell>
          <cell r="M676" t="str">
            <v>Sanierung der Kirche Peter und Paul
Gesamtkosten: 2,0 Mio. €</v>
          </cell>
          <cell r="O676">
            <v>0</v>
          </cell>
          <cell r="P676">
            <v>0</v>
          </cell>
          <cell r="Q676">
            <v>0</v>
          </cell>
          <cell r="R676">
            <v>0</v>
          </cell>
          <cell r="S676">
            <v>0</v>
          </cell>
          <cell r="T676">
            <v>0</v>
          </cell>
        </row>
        <row r="677">
          <cell r="L677">
            <v>125071411</v>
          </cell>
          <cell r="M677" t="str">
            <v>Sanierung Gaststätte Grunewaldturm
Gesamtkosten: 4,2 Mio. €</v>
          </cell>
        </row>
        <row r="678">
          <cell r="L678">
            <v>125071412</v>
          </cell>
          <cell r="M678" t="str">
            <v xml:space="preserve">Sanierung der Revierförsterei Buch
Gesamtkosten: 4,0 Mio. €
</v>
          </cell>
        </row>
        <row r="679">
          <cell r="M679" t="str">
            <v>Saldo Ansatz HG4 2018</v>
          </cell>
          <cell r="T679">
            <v>70400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L 07"/>
      <sheetName val="9810"/>
      <sheetName val="DK UVK"/>
      <sheetName val="Anlage in Mio Euro"/>
      <sheetName val="Zusammenfassung Vermerk"/>
      <sheetName val="22.1.19 - Gesamt"/>
      <sheetName val="Baumaßnahmen"/>
      <sheetName val="Übersicht Bereiche"/>
      <sheetName val="TB"/>
      <sheetName val="BO"/>
      <sheetName val=" Prognose"/>
      <sheetName val="BO17"/>
      <sheetName val="SIWANA Nov_17"/>
      <sheetName val="Ist_Jan_18"/>
      <sheetName val="07_2018_2019"/>
      <sheetName val="HG 7"/>
      <sheetName val="Haushaltsübersicht"/>
      <sheetName val="Anlage Haushaltsübersicht"/>
      <sheetName val="Infrastruktur"/>
      <sheetName val="Finanzstatus"/>
      <sheetName val="Ist"/>
    </sheetNames>
    <sheetDataSet>
      <sheetData sheetId="0"/>
      <sheetData sheetId="1"/>
      <sheetData sheetId="2"/>
      <sheetData sheetId="3"/>
      <sheetData sheetId="4"/>
      <sheetData sheetId="5"/>
      <sheetData sheetId="6"/>
      <sheetData sheetId="7"/>
      <sheetData sheetId="8"/>
      <sheetData sheetId="9"/>
      <sheetData sheetId="10">
        <row r="4">
          <cell r="C4">
            <v>70011105</v>
          </cell>
          <cell r="D4">
            <v>3000</v>
          </cell>
          <cell r="E4" t="str">
            <v xml:space="preserve"> </v>
          </cell>
        </row>
        <row r="5">
          <cell r="C5">
            <v>70011109</v>
          </cell>
          <cell r="D5">
            <v>10000</v>
          </cell>
          <cell r="E5" t="str">
            <v xml:space="preserve"> </v>
          </cell>
        </row>
        <row r="6">
          <cell r="C6">
            <v>70011901</v>
          </cell>
          <cell r="D6">
            <v>2500</v>
          </cell>
          <cell r="E6" t="str">
            <v xml:space="preserve"> </v>
          </cell>
        </row>
        <row r="7">
          <cell r="C7">
            <v>70011902</v>
          </cell>
          <cell r="D7">
            <v>0</v>
          </cell>
          <cell r="E7" t="str">
            <v>Rückmeldung Sen SW Z P 2 (V) - keine Einnahmen zu erwarten</v>
          </cell>
        </row>
        <row r="8">
          <cell r="C8">
            <v>70011903</v>
          </cell>
          <cell r="D8">
            <v>855.69</v>
          </cell>
          <cell r="E8" t="str">
            <v>Rückmeldung Sen SW Z P 2 (V) - keine weiteren Einnahmen zu erwarten</v>
          </cell>
        </row>
        <row r="9">
          <cell r="C9">
            <v>70011934</v>
          </cell>
          <cell r="D9">
            <v>0</v>
          </cell>
          <cell r="E9" t="str">
            <v>Rückmeldung Sen SW Z P 2 (V) - keine Einnahmen zu erwarten</v>
          </cell>
        </row>
        <row r="10">
          <cell r="C10">
            <v>70011977</v>
          </cell>
          <cell r="D10">
            <v>17400</v>
          </cell>
          <cell r="E10" t="str">
            <v>Z IT 2 meldet in Anlehnung an die Einnahmen aus dem Vorjahr 17.400 €.</v>
          </cell>
        </row>
        <row r="11">
          <cell r="C11">
            <v>70011979</v>
          </cell>
          <cell r="D11">
            <v>1000</v>
          </cell>
          <cell r="E11" t="str">
            <v xml:space="preserve"> </v>
          </cell>
        </row>
        <row r="12">
          <cell r="C12">
            <v>70018210</v>
          </cell>
          <cell r="D12">
            <v>1000</v>
          </cell>
          <cell r="E12" t="str">
            <v>Merkansatz, Titel korrespondiert mit 86379</v>
          </cell>
        </row>
        <row r="13">
          <cell r="C13">
            <v>70028290</v>
          </cell>
          <cell r="D13">
            <v>6072.23</v>
          </cell>
          <cell r="E13" t="str">
            <v>vgl. Titel 54690</v>
          </cell>
        </row>
        <row r="14">
          <cell r="C14">
            <v>70028790</v>
          </cell>
          <cell r="D14">
            <v>30000</v>
          </cell>
          <cell r="E14" t="str">
            <v xml:space="preserve">Berlin ist seit 1991 beim internationalen Städtenetzwerk der Haupt- und Millionenstädte METROPOLIS Mitglied. Das Netzwerk vertritt die Interessen dieser Städte und stellt sich den verschiedensten Herausforderungen der Metropolen. RBm ist Interimspräsident und Z I, Barbara Berninger, ist die Regionalsekretärin Europas des Netzwerks.
Von dem Metropolis Generalsekretariat werden in 2018 Fördermittel für das 
-  Projekt „Sustainable Cities Collaboratory“ (SCC) 
    von insg. 18.000 € und
- Projekt „Policy Transfer Platform“ 
   von insg. 12.000 € 
erwartet. (vgl. Titel 54690)
Der Landesanteil wird sachgerecht bei den Titeln 54010 und 54053 nachgewiesen. </v>
          </cell>
        </row>
        <row r="15">
          <cell r="C15">
            <v>70042100</v>
          </cell>
          <cell r="D15">
            <v>156000</v>
          </cell>
          <cell r="E15" t="str">
            <v xml:space="preserve"> </v>
          </cell>
        </row>
        <row r="16">
          <cell r="C16">
            <v>70042201</v>
          </cell>
          <cell r="D16">
            <v>1982000</v>
          </cell>
          <cell r="E16" t="str">
            <v xml:space="preserve"> </v>
          </cell>
        </row>
        <row r="17">
          <cell r="C17">
            <v>70042260</v>
          </cell>
          <cell r="D17">
            <v>1000</v>
          </cell>
          <cell r="E17" t="str">
            <v xml:space="preserve"> </v>
          </cell>
        </row>
        <row r="18">
          <cell r="C18">
            <v>70042701</v>
          </cell>
          <cell r="D18">
            <v>1000</v>
          </cell>
          <cell r="E18" t="str">
            <v xml:space="preserve"> </v>
          </cell>
        </row>
        <row r="19">
          <cell r="C19">
            <v>70042760</v>
          </cell>
          <cell r="D19">
            <v>1000</v>
          </cell>
          <cell r="E19" t="str">
            <v xml:space="preserve"> </v>
          </cell>
        </row>
        <row r="20">
          <cell r="C20">
            <v>70042801</v>
          </cell>
          <cell r="D20">
            <v>2558000</v>
          </cell>
          <cell r="E20" t="str">
            <v xml:space="preserve"> </v>
          </cell>
        </row>
        <row r="21">
          <cell r="C21">
            <v>70042811</v>
          </cell>
          <cell r="D21">
            <v>93200</v>
          </cell>
          <cell r="E21" t="str">
            <v xml:space="preserve"> </v>
          </cell>
        </row>
        <row r="22">
          <cell r="C22">
            <v>70042860</v>
          </cell>
          <cell r="D22">
            <v>1000</v>
          </cell>
          <cell r="E22" t="str">
            <v xml:space="preserve"> </v>
          </cell>
        </row>
        <row r="23">
          <cell r="C23">
            <v>70044100</v>
          </cell>
          <cell r="D23">
            <v>89100</v>
          </cell>
          <cell r="E23" t="str">
            <v xml:space="preserve"> </v>
          </cell>
        </row>
        <row r="24">
          <cell r="C24">
            <v>70044301</v>
          </cell>
          <cell r="D24">
            <v>1000</v>
          </cell>
          <cell r="E24" t="str">
            <v xml:space="preserve"> </v>
          </cell>
        </row>
        <row r="25">
          <cell r="C25">
            <v>70044304</v>
          </cell>
          <cell r="D25">
            <v>270000</v>
          </cell>
          <cell r="E25" t="str">
            <v xml:space="preserve"> </v>
          </cell>
        </row>
        <row r="26">
          <cell r="C26">
            <v>70044379</v>
          </cell>
          <cell r="D26">
            <v>27800</v>
          </cell>
          <cell r="E26" t="str">
            <v xml:space="preserve"> </v>
          </cell>
        </row>
        <row r="27">
          <cell r="C27">
            <v>70045300</v>
          </cell>
          <cell r="D27">
            <v>1000</v>
          </cell>
          <cell r="E27" t="str">
            <v xml:space="preserve"> </v>
          </cell>
        </row>
        <row r="28">
          <cell r="C28">
            <v>70045903</v>
          </cell>
          <cell r="D28">
            <v>323000</v>
          </cell>
          <cell r="E28" t="str">
            <v xml:space="preserve"> </v>
          </cell>
        </row>
        <row r="29">
          <cell r="C29">
            <v>70051101</v>
          </cell>
          <cell r="D29">
            <v>335990</v>
          </cell>
          <cell r="E29" t="str">
            <v>Festlegungen rd. 293 T€ (Stand 18.10.2018)
Verstärkung erfolgte aus 52601
Voraussichtlich werden insgesamt 36 T€ weniger ausgegeben; ggf. Rückführung der Mittel</v>
          </cell>
        </row>
        <row r="30">
          <cell r="C30">
            <v>70051136</v>
          </cell>
          <cell r="D30">
            <v>28200</v>
          </cell>
          <cell r="E30" t="str">
            <v>Gemeldeter Mehrbedarf von Abt. III (6.000 €) 
Ausgleich IKT-Titel intern nicht möglich, da bei den anderen IKT-Titel auch mit einer 100 % Ausschöfung zu rechnen ist.</v>
          </cell>
        </row>
        <row r="31">
          <cell r="C31">
            <v>70051140</v>
          </cell>
          <cell r="D31">
            <v>100000</v>
          </cell>
          <cell r="E31" t="str">
            <v>Festlegungen rd. 98 T€ (Stand 18.10.2018)                    Mehrbedarf durch diverse notwendige Beschaffungen im Zusammenhang mit der personellen Neuausstattung der SenUVK und im Bereich der Hausleitung
Verstärkung erfolgte aus 51801, 52601 und 54001 sowie 0730/54220 und 54059</v>
          </cell>
        </row>
        <row r="32">
          <cell r="C32">
            <v>70051168</v>
          </cell>
          <cell r="D32">
            <v>37000</v>
          </cell>
          <cell r="E32" t="str">
            <v xml:space="preserve"> </v>
          </cell>
        </row>
        <row r="33">
          <cell r="C33">
            <v>70051185</v>
          </cell>
          <cell r="D33">
            <v>1240000</v>
          </cell>
          <cell r="E33" t="str">
            <v xml:space="preserve">Mehrbedarf  Abt. III im Verfahren GFM (Grünflächenmanagement),
Minderbedarf bei allen anderen Abteilungen, im Schwerpunkt Abt. II und IV, im Ergebnis bleiben rd. 100.000 € an Restmitteln
</v>
          </cell>
        </row>
        <row r="34">
          <cell r="C34">
            <v>70051403</v>
          </cell>
          <cell r="D34">
            <v>500</v>
          </cell>
          <cell r="E34" t="str">
            <v>Weniger Ausgaben für den Unterhalt, da E-Fahrzeug erst 2 Jahre alt ist; Einsparungen wurden zur Verstärkung von 53108 und 52501 verwendet</v>
          </cell>
        </row>
        <row r="35">
          <cell r="C35">
            <v>70051408</v>
          </cell>
          <cell r="D35">
            <v>1000</v>
          </cell>
          <cell r="E35" t="str">
            <v xml:space="preserve"> </v>
          </cell>
        </row>
        <row r="36">
          <cell r="C36">
            <v>70051715</v>
          </cell>
          <cell r="D36">
            <v>2582000</v>
          </cell>
          <cell r="E36" t="str">
            <v>Z ID 2 meldet geringere Ausgaben</v>
          </cell>
        </row>
        <row r="37">
          <cell r="C37">
            <v>70051801</v>
          </cell>
          <cell r="D37">
            <v>7350.46</v>
          </cell>
          <cell r="E37" t="str">
            <v>Einsparungen wurden zur Verstärkung von 51140 verwendet.</v>
          </cell>
        </row>
        <row r="38">
          <cell r="C38">
            <v>70051802</v>
          </cell>
          <cell r="D38">
            <v>6000</v>
          </cell>
          <cell r="E38" t="str">
            <v xml:space="preserve"> </v>
          </cell>
        </row>
        <row r="39">
          <cell r="C39">
            <v>70051803</v>
          </cell>
          <cell r="D39">
            <v>110000</v>
          </cell>
          <cell r="E39" t="str">
            <v>Durch die verspätete Teilung der Mietverträge SenStadtUm alt werden die Mietkosten nachträglich berechnet. Die nachträgliche Abrechnung wurde beim ITDZ beauftragt und zwischenzeitlich angemahnt. Sofern alle Quartalsabrechnungen vorliegen, muss der Titel ggf. verstärkt werden.</v>
          </cell>
        </row>
        <row r="40">
          <cell r="C40">
            <v>70051820</v>
          </cell>
          <cell r="D40">
            <v>5516000</v>
          </cell>
          <cell r="E40" t="str">
            <v>Festlegungen rd. 5,49 Mio. € (Stand 18.10.2018)
Z ID 2 meldet volle Ausschöpfung</v>
          </cell>
        </row>
        <row r="41">
          <cell r="C41">
            <v>70051910</v>
          </cell>
          <cell r="D41">
            <v>0</v>
          </cell>
          <cell r="E41" t="str">
            <v>Mittel wurden zur Verstärkung von 52703 und 52501 herangezogen</v>
          </cell>
        </row>
        <row r="42">
          <cell r="C42">
            <v>70051925</v>
          </cell>
          <cell r="D42">
            <v>954000</v>
          </cell>
          <cell r="E42" t="str">
            <v>Festlegungen rd. 916 T€ (Stand 18.10.2018)
Mittelabfluss der Projekte erfolgt erfahrungsgemäß im letzten Quartal</v>
          </cell>
        </row>
        <row r="43">
          <cell r="C43">
            <v>70052501</v>
          </cell>
          <cell r="D43">
            <v>81760</v>
          </cell>
          <cell r="E43" t="str">
            <v xml:space="preserve">Verstärkung aus 51403, 51910, 53320,54010 und 54053
UKto 201 Prognose 9.000 €
UKto 210 Prognose 30.000 € (Fortbildungen des PR)
</v>
          </cell>
        </row>
        <row r="44">
          <cell r="C44">
            <v>70052536</v>
          </cell>
          <cell r="D44">
            <v>50000</v>
          </cell>
          <cell r="E44" t="str">
            <v>ggf. Restmittel, die Abteilungen haben ihren Bedarf  bislang nicht mitgeteilt</v>
          </cell>
        </row>
        <row r="45">
          <cell r="C45">
            <v>70052601</v>
          </cell>
          <cell r="D45">
            <v>910010</v>
          </cell>
          <cell r="E45" t="str">
            <v xml:space="preserve"> Z R meldet erneut volle Ausschöpfung.
Einsparungen wurden zur Verstärkung von 51101 und 51140 herangezogen, ggf. Rückführung nötig. Titel ist nur schlecht planbar.</v>
          </cell>
        </row>
        <row r="46">
          <cell r="C46">
            <v>70052602</v>
          </cell>
          <cell r="D46">
            <v>4500</v>
          </cell>
          <cell r="E46" t="str">
            <v>Verstärkung aus 0730/54059, Klausurtagung des Personalrats</v>
          </cell>
        </row>
        <row r="47">
          <cell r="C47">
            <v>70052610</v>
          </cell>
          <cell r="D47">
            <v>103000</v>
          </cell>
          <cell r="E47" t="str">
            <v xml:space="preserve">Abrechnung erst ab dem III. Quartal
Die Mittel werden vermutlich nicht ausreichen, denn es muss (basierend auf den Ausgaben für das erste Halbjahr) mit Ausgaben bis zu 103.000,- € insg. gerechnet werden. Ein Aufschub der Leistungen kommt nicht in Betracht, da es sich hier um die arbeitsschutzrechtlichen Verpflichtungen des Arbeitgebers/ Dienstherrn handelt.
</v>
          </cell>
        </row>
        <row r="48">
          <cell r="C48">
            <v>70052703</v>
          </cell>
          <cell r="D48">
            <v>94000</v>
          </cell>
          <cell r="E48" t="str">
            <v>UKto 000 Prognose 3.000 € (Klimaschutzabgabe)
UKto 201 Prognose 85.000 € (viele Auslandsdienstreisen im Leitungsbereich und Z I, Umzugskosten)
UKto 210 Prognose 6.000 €</v>
          </cell>
        </row>
        <row r="49">
          <cell r="C49">
            <v>70052905</v>
          </cell>
          <cell r="D49">
            <v>5500</v>
          </cell>
          <cell r="E49" t="str">
            <v xml:space="preserve"> </v>
          </cell>
        </row>
        <row r="50">
          <cell r="C50">
            <v>70053101</v>
          </cell>
          <cell r="D50">
            <v>85000</v>
          </cell>
          <cell r="E50" t="str">
            <v>Festlegungen 85 T€ (Stand 18.10.2018), Z ÖA 4 erwartet volle Ausschöpfung</v>
          </cell>
        </row>
        <row r="51">
          <cell r="C51">
            <v>70053105</v>
          </cell>
          <cell r="D51">
            <v>60000</v>
          </cell>
          <cell r="E51" t="str">
            <v>Festlegungen 60 T€ (Stand 18.10.2018), Z ÖA 4 erwartet volle Ausschöpfung</v>
          </cell>
        </row>
        <row r="52">
          <cell r="C52">
            <v>70053108</v>
          </cell>
          <cell r="D52">
            <v>1500</v>
          </cell>
          <cell r="E52" t="str">
            <v>Titel wurde verstärkt aus 51403</v>
          </cell>
        </row>
        <row r="53">
          <cell r="C53">
            <v>70053111</v>
          </cell>
          <cell r="D53">
            <v>0</v>
          </cell>
          <cell r="E53" t="str">
            <v>Kosten fallen nur für Veröffentlichung in regionaler und überregionaler Presse an. Amtsblatt kostenfrei. Die Mittel können zur Verstärkung herangezogen werden.</v>
          </cell>
        </row>
        <row r="54">
          <cell r="C54">
            <v>70053301</v>
          </cell>
          <cell r="D54">
            <v>1000</v>
          </cell>
          <cell r="E54" t="str">
            <v xml:space="preserve"> </v>
          </cell>
        </row>
        <row r="55">
          <cell r="C55">
            <v>70053316</v>
          </cell>
          <cell r="D55">
            <v>120000</v>
          </cell>
          <cell r="E55" t="str">
            <v>Festlegungen rd. 108 T€ (Stand 18.06.2018)
Mehrbedarf für Kampange "Berlin nimmt Rücksicht"
Verstärkung aus 0730/54604
Z ÖA 4 erwartet volle Ausschöpfung</v>
          </cell>
        </row>
        <row r="56">
          <cell r="C56">
            <v>70053320</v>
          </cell>
          <cell r="D56">
            <v>108</v>
          </cell>
          <cell r="E56" t="str">
            <v>Es fallen hier keine weiteren Kosten an, daher wurde der Titel für Verstärkungen herangezogen (für 52501 und 52703)</v>
          </cell>
        </row>
        <row r="57">
          <cell r="C57">
            <v>70054001</v>
          </cell>
          <cell r="D57">
            <v>12000</v>
          </cell>
          <cell r="E57" t="str">
            <v>Einsparungen wurden zur Verstärkung von 51140 herangezogen.</v>
          </cell>
        </row>
        <row r="58">
          <cell r="C58">
            <v>70054002</v>
          </cell>
          <cell r="D58">
            <v>53000</v>
          </cell>
          <cell r="E58" t="str">
            <v>Festlegung rd. 39 T€ (Stand 18.10.2018)</v>
          </cell>
        </row>
        <row r="59">
          <cell r="C59">
            <v>70054003</v>
          </cell>
          <cell r="D59">
            <v>430000</v>
          </cell>
          <cell r="E59" t="str">
            <v>Die Sperre wurde inzwischen vom HA aufgehoben (06.06.18)
Festlegung: 396.855,08 €; verfügbar: 672.144,92 €
Sen SW Z F 2 meldet Ausgaben i.H.v rd. 430.000 € für das Hj. 2018</v>
          </cell>
        </row>
        <row r="60">
          <cell r="C60">
            <v>70054010</v>
          </cell>
          <cell r="D60">
            <v>478500</v>
          </cell>
          <cell r="E60" t="str">
            <v>Festlegungen rd. 464 T€ (Stand 18.10.2018). Z ID 2 und Z P 4 melden volle Ausschöpfung der Restmittel.
Einsparungen wurden zur Verstärkungen 52501 herangezogen, lt. Z I 6 meldet für UKto 203 volle Ausschöpfung, ggf. wäre eine Rückführung i.H.v. 5.000 erforderlich, jedoch kann diese durch Ausgleich aus einem anderen UKto vermieden werden
UKto 204: „Sozialberatung“: Es sind keinerlei Ausgaben zu erwarten, da die Implementierung so zeitaufwändig ist, dass sie in 2018 keinesfalls vertragsfertig abgeschlossen werden kann, daher 8.240 € weniger (Rest wurde zur Verstärkung herangezogen)</v>
          </cell>
        </row>
        <row r="61">
          <cell r="C61">
            <v>70054053</v>
          </cell>
          <cell r="D61">
            <v>255200</v>
          </cell>
          <cell r="E61" t="str">
            <v>Festlegungen rd. 175 T€ (Stand 18.10.2018)
Z I 6 erwartet volle Ausschöpfung</v>
          </cell>
        </row>
        <row r="62">
          <cell r="C62">
            <v>70054064</v>
          </cell>
          <cell r="D62">
            <v>500</v>
          </cell>
          <cell r="E62" t="str">
            <v>Einsparungen wurden zur Verstärkung von 52905 herangezogen</v>
          </cell>
        </row>
        <row r="63">
          <cell r="C63">
            <v>70054078</v>
          </cell>
          <cell r="D63">
            <v>0</v>
          </cell>
          <cell r="E63" t="str">
            <v>Merkansatz, Mittel werden wohl nicht abgerufen</v>
          </cell>
        </row>
        <row r="64">
          <cell r="C64">
            <v>70054079</v>
          </cell>
          <cell r="D64">
            <v>1000</v>
          </cell>
          <cell r="E64" t="str">
            <v xml:space="preserve"> </v>
          </cell>
        </row>
        <row r="65">
          <cell r="C65">
            <v>70054604</v>
          </cell>
          <cell r="D65">
            <v>1000</v>
          </cell>
          <cell r="E65" t="str">
            <v xml:space="preserve"> Z P 4 erwartet volle Ausschöpfung</v>
          </cell>
        </row>
        <row r="66">
          <cell r="C66">
            <v>70054606</v>
          </cell>
          <cell r="D66">
            <v>1000</v>
          </cell>
          <cell r="E66" t="str">
            <v xml:space="preserve"> Z P 4 erwartet volle Ausschöpfung</v>
          </cell>
        </row>
        <row r="67">
          <cell r="C67">
            <v>70054690</v>
          </cell>
          <cell r="D67">
            <v>36000</v>
          </cell>
          <cell r="E67" t="str">
            <v>Verwendung der Fördermittel des Metropolis Generalsekretariats (vgl. Titel 28790) und der zweckgebundenen Einnahmen bei Titel 28290 für das Sommerfest der SenUVK</v>
          </cell>
        </row>
        <row r="68">
          <cell r="C68">
            <v>70081240</v>
          </cell>
          <cell r="D68">
            <v>1120000</v>
          </cell>
          <cell r="E68" t="str">
            <v>1. Die VLB meldete, dass der für die Maßnahme "Ersatzbeschaffung von Verkehrsingenieurarbeitsplätzen" bereitgestellte Ansatz 2018 iHv 300.000 € nicht ausgegeben werden wird. Die Nachfrage, ob sich alles um ein Jahr verschieben wird oder sich der Bedarf  grundlegend geändert hat, hat die VLB noch nicht beantwortet.
2. Bei den I-Maßnahmen der Abt. IV und V sind ggf. höhere Restmittel zu erwarten, aber die endgültige Prognosemeldung der Abteilungen ist leider noch offen. 50.000-100.000 €?
3. Ein Teil der verfügbaren Mittel im Titel musste Z IT verwenden, um die verfahrensabhängige IT-Infrastruktur  (165.000 €) zu ertüchtigen, so dass sie dem gestiegenen Bedarf der IT-Verfahren standhält.</v>
          </cell>
        </row>
        <row r="69">
          <cell r="C69">
            <v>70081259</v>
          </cell>
          <cell r="D69">
            <v>71000</v>
          </cell>
          <cell r="E69" t="str">
            <v xml:space="preserve"> </v>
          </cell>
        </row>
        <row r="70">
          <cell r="C70">
            <v>70086379</v>
          </cell>
          <cell r="D70">
            <v>1000</v>
          </cell>
          <cell r="E70" t="str">
            <v>Merkansatz, Titel korrespondiert mit 18210</v>
          </cell>
        </row>
        <row r="71">
          <cell r="C71">
            <v>70097203</v>
          </cell>
          <cell r="D71">
            <v>0</v>
          </cell>
          <cell r="E71" t="str">
            <v>Ausgleichssperre wurde bei 0760/89236 angebracht.</v>
          </cell>
        </row>
        <row r="72">
          <cell r="C72">
            <v>70942201</v>
          </cell>
          <cell r="D72">
            <v>300000</v>
          </cell>
          <cell r="E72" t="str">
            <v xml:space="preserve"> </v>
          </cell>
        </row>
        <row r="73">
          <cell r="C73">
            <v>70942801</v>
          </cell>
          <cell r="D73">
            <v>2282000</v>
          </cell>
          <cell r="E73" t="str">
            <v xml:space="preserve"> </v>
          </cell>
        </row>
        <row r="74">
          <cell r="C74">
            <v>70942811</v>
          </cell>
          <cell r="D74">
            <v>1000</v>
          </cell>
          <cell r="E74" t="str">
            <v xml:space="preserve"> </v>
          </cell>
        </row>
        <row r="75">
          <cell r="C75">
            <v>70942850</v>
          </cell>
          <cell r="D75">
            <v>1000</v>
          </cell>
          <cell r="E75" t="str">
            <v xml:space="preserve"> </v>
          </cell>
        </row>
        <row r="76">
          <cell r="C76">
            <v>70944100</v>
          </cell>
          <cell r="D76">
            <v>52000</v>
          </cell>
          <cell r="E76" t="str">
            <v xml:space="preserve"> </v>
          </cell>
        </row>
        <row r="77">
          <cell r="C77">
            <v>71011102</v>
          </cell>
          <cell r="D77">
            <v>0</v>
          </cell>
          <cell r="E77" t="str">
            <v>AO-Soll 203.915,32 €
Die Eintreibung der Forderung (Vorgang Reifenwerk) wird nach wie vor verfolgt, gestaltet sich jedoch schwierig, da sich die Zahlungspflichtigen im Ausland befinden (Singapur,Tahiti)</v>
          </cell>
        </row>
        <row r="78">
          <cell r="C78">
            <v>71011148</v>
          </cell>
          <cell r="D78">
            <v>5000</v>
          </cell>
          <cell r="E78" t="str">
            <v>Titel wurde in Folge der Senatsumbildung von Kapitel 1220 nach Kapitel 0710 umgesetzt</v>
          </cell>
        </row>
        <row r="79">
          <cell r="C79">
            <v>71011149</v>
          </cell>
          <cell r="D79">
            <v>753000</v>
          </cell>
          <cell r="E79" t="str">
            <v xml:space="preserve"> </v>
          </cell>
        </row>
        <row r="80">
          <cell r="C80">
            <v>71011153</v>
          </cell>
          <cell r="D80">
            <v>10000</v>
          </cell>
          <cell r="E80" t="str">
            <v xml:space="preserve"> </v>
          </cell>
        </row>
        <row r="81">
          <cell r="C81">
            <v>71011201</v>
          </cell>
          <cell r="D81">
            <v>10000</v>
          </cell>
          <cell r="E81" t="str">
            <v>Das hohe Anordnungssoll von rund 495 T€ ergibt sich insb. aus Zwangsgeld aus den Vorjahren für Verstöße gegen Untersagungsanordnungen.
Eine offene Forderung in Höhe von 60.000 € wird auch bis zur eventuell notwendigen Abgabe einer Eidesstattlichen Versicherung weitergeführt.
Bei einer weiteren offenen Forderung i.H.v. 350.000 wird die Vollstreckung trotz mehrerer erfolgloser Vollstreckungsversuche, konsequent weiter verfolgt. 
Ob die übrigen Forderungen beigetrieben werden können, ist offen. Es mehren sich Einspruchsverfahren, bei denen anschließend teilweise die Justizkasse die Vollstreckung übernimmt. Hinzu kommen häufig Reduzierungen der Geldbußen durch das Gericht, mangelnde Zahlungsfähigkeit der Betroffenen, mehr Verfahren mit kleinen Verstößen sowie diverse offene Forderungen aus Vorjahren. Darunter sind zahlreiche Fälle mit fruchtlosen Amtshilfeersuchen.
Niederschlagungen werden geprüft. 
Realistisch werden momentan Einnahmen von 10 T€ erwartet</v>
          </cell>
        </row>
        <row r="82">
          <cell r="C82">
            <v>71011921</v>
          </cell>
          <cell r="D82">
            <v>100000</v>
          </cell>
          <cell r="E82" t="str">
            <v xml:space="preserve">Das hohe Soll von rd. 7,7 Mio. € ergibt sich ausnahmslos aus offenen Forderungen aus abgeschlossenen Umweltförderprogrammen (ZÖW Ost, UFP III bis V, ZÖW West).
Darunter sind zwei sehr hohe offene Forderungen:
Neues Tempodrom - rd. 5 Mio. €
Hier läuft noch das Insolvenzverfahren, erst nach Abschluss kann die Forderung (ggf. abzüglich einer Ausschüttung) niedergeschlagen werden
beDruck - 2,5 Mio. €
Das Insolvenzverfahren beDruck wurde abgeschlossen. Die Forderung wurde mit einer Insolvenzquote von 9,32 % (254.573,66 €) bedient. Die noch bestehende Restforderung von 2.508.345,41 € kann nicht mehr eingezogen werden. Die formale Niederschlagung der Forderung muss noch erfolgen.
</v>
          </cell>
        </row>
        <row r="83">
          <cell r="C83">
            <v>71011979</v>
          </cell>
          <cell r="D83">
            <v>1000</v>
          </cell>
          <cell r="E83" t="str">
            <v xml:space="preserve"> </v>
          </cell>
        </row>
        <row r="84">
          <cell r="C84">
            <v>71016210</v>
          </cell>
          <cell r="D84">
            <v>1000</v>
          </cell>
          <cell r="E84" t="str">
            <v xml:space="preserve"> </v>
          </cell>
        </row>
        <row r="85">
          <cell r="C85">
            <v>71027295</v>
          </cell>
          <cell r="D85">
            <v>0</v>
          </cell>
          <cell r="E85" t="str">
            <v>Ein Erstattungsantrag wurde Ende 2017 für einen Teil der ESF-Berichte aus 2015 bis 2017 über 2,5 Mio. €  gestellt. Da im Abrechnungsprogramm Eureka 2.0 nicht alle Funktionen zur Verfügung standen, konnten Prüffeststellungen nicht korrigiert werden; mehrere Berichte mussten zurückgestellt werden.  Die Erstattung wird daher nicht mehr in diesem Jahr erfolgen.                                                                  
Begründung für SenFin:
Weniger, weil die Erstattungen aus der Förderperiode 2014 – 2020 voraussichtlich erst im Jahr 2019 kassenwirksam werden.</v>
          </cell>
        </row>
        <row r="86">
          <cell r="C86">
            <v>71027296</v>
          </cell>
          <cell r="D86">
            <v>0</v>
          </cell>
          <cell r="E86"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v>
          </cell>
        </row>
        <row r="87">
          <cell r="C87">
            <v>71034696</v>
          </cell>
          <cell r="D87">
            <v>0</v>
          </cell>
          <cell r="E87"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
Begründung für SenFin:
Weniger weil die Erstattungen aus der Förderperiode 2014 – 2020 voraussichtlich erst im Jahr 2019 kassenwirksam werden.</v>
          </cell>
        </row>
        <row r="88">
          <cell r="C88">
            <v>71038103</v>
          </cell>
          <cell r="D88">
            <v>5700000</v>
          </cell>
          <cell r="E88" t="str">
            <v>Die Eigenanteile der Mehrzahl bereits bewilligter Projekte werden je nach Umsetzungsstand erfahrungsgemäß erst am Ende des Haushaltsjahres auf diesen Titel überwiesen. 
Begründung für SenFin:
Mehr wegen höherer Anzahl und höheren Umfangs bewilligter Projekte im öffentlichen Bereich.</v>
          </cell>
        </row>
        <row r="89">
          <cell r="C89">
            <v>71042201</v>
          </cell>
          <cell r="D89">
            <v>2233000</v>
          </cell>
          <cell r="E89" t="str">
            <v xml:space="preserve"> </v>
          </cell>
        </row>
        <row r="90">
          <cell r="C90">
            <v>71042801</v>
          </cell>
          <cell r="D90">
            <v>4254000</v>
          </cell>
          <cell r="E90" t="str">
            <v xml:space="preserve"> </v>
          </cell>
        </row>
        <row r="91">
          <cell r="C91">
            <v>71042811</v>
          </cell>
          <cell r="D91">
            <v>206000</v>
          </cell>
          <cell r="E91" t="str">
            <v xml:space="preserve"> </v>
          </cell>
        </row>
        <row r="92">
          <cell r="C92">
            <v>71042896</v>
          </cell>
          <cell r="D92">
            <v>127000</v>
          </cell>
          <cell r="E92" t="str">
            <v xml:space="preserve"> </v>
          </cell>
        </row>
        <row r="93">
          <cell r="C93">
            <v>71044100</v>
          </cell>
          <cell r="D93">
            <v>166000</v>
          </cell>
          <cell r="E93" t="str">
            <v xml:space="preserve"> </v>
          </cell>
        </row>
        <row r="94">
          <cell r="C94">
            <v>71051101</v>
          </cell>
          <cell r="D94">
            <v>25000</v>
          </cell>
          <cell r="E94" t="str">
            <v xml:space="preserve"> </v>
          </cell>
        </row>
        <row r="95">
          <cell r="C95">
            <v>71051140</v>
          </cell>
          <cell r="D95">
            <v>70000</v>
          </cell>
          <cell r="E95" t="str">
            <v>Mehr wegen notwendiger Ersatzbeschaffung von bis zu 60 elektromotorisch verstellbaren Sitz-/Stehtischen incl. Rollcontainern aus arbeitsmedizinischen Gründen. 
Verstärkung erfolgt aus Einsparungen bei 68569.</v>
          </cell>
        </row>
        <row r="96">
          <cell r="C96">
            <v>71051403</v>
          </cell>
          <cell r="D96">
            <v>4000</v>
          </cell>
          <cell r="E96" t="str">
            <v xml:space="preserve"> </v>
          </cell>
        </row>
        <row r="97">
          <cell r="C97">
            <v>71051408</v>
          </cell>
          <cell r="D97">
            <v>3603.13</v>
          </cell>
          <cell r="E97" t="str">
            <v>Erforderliche Verstärkung erfolgte aus Einsparungen bei 68569</v>
          </cell>
        </row>
        <row r="98">
          <cell r="C98">
            <v>71051479</v>
          </cell>
          <cell r="D98">
            <v>1000</v>
          </cell>
          <cell r="E98" t="str">
            <v xml:space="preserve"> </v>
          </cell>
        </row>
        <row r="99">
          <cell r="C99">
            <v>71051802</v>
          </cell>
          <cell r="D99">
            <v>9600</v>
          </cell>
          <cell r="E99" t="str">
            <v>Mehr wegen notwendiger Verlängerung eines Leasingvertrages um ein Jahr und daraus resultierender Verteuerung der Raten. 
Verstärkung erfolgte aus 68569.</v>
          </cell>
        </row>
        <row r="100">
          <cell r="C100">
            <v>71052112</v>
          </cell>
          <cell r="D100">
            <v>0</v>
          </cell>
          <cell r="E100" t="str">
            <v xml:space="preserve">Auch in diesem Jahr werden Maßnahmen an hoch lärmbelasteten Straßen statt aus diesem Titel aus Kap. 2920, Tit. 72021 gefördert. Dort sind Mittel für die Lärmsanierung nach dem KInvFG veranschlagt. Von den dortigen rd. 3,4 Mio. € werden voraussichtlich rd. 1,6 Mio. für diesen Zweck verausgabt. Restmittel bei 2920/72021 sind übertragbar.
Einsparungen bei 52112 iHv 166.980,93 € wurden als Eigenanteilszahlung für das BENE-Projekt 1004-B7-O "Friesenstraße - Minderung gesundheitsschädlicher Lärmbelastungen durch Neugestaltung der Fahrbahn" gesperrt. 
</v>
          </cell>
        </row>
        <row r="101">
          <cell r="C101">
            <v>71052501</v>
          </cell>
          <cell r="D101">
            <v>14000</v>
          </cell>
          <cell r="E101" t="str">
            <v xml:space="preserve"> </v>
          </cell>
        </row>
        <row r="102">
          <cell r="C102">
            <v>71052609</v>
          </cell>
          <cell r="D102">
            <v>70000</v>
          </cell>
          <cell r="E102" t="str">
            <v>Zu Erl. Nr. 1: Mit den Mitteln werden die erforderlichen Begleituntersuchungen zur Wirkung lärmoptimierten Asphalts finanziert. (Beauftragt in Höhe der bestehenden Festlegungen.)
Zu Nr. 2: Mittel müssen stets vorgehalten werden, weil jederzeit Beschwerden im Bereich Lärmbekämpfung kommen können. (Bislang keine Festlegungen hierzu.)
Mittel zu Nr. 3 der Erl. iHv rd. 30 T€ wurden aufgrund der verbindlichen Erläuterung zunächst gesperrt. Es wird in Kürze eine Auftragsvergabe erfolgen. (Es wird angestrebt, möglichst viel der Mittel für in 2018 noch durchführbare Untersuchungen in Anspruch nehmen zu können.)</v>
          </cell>
        </row>
        <row r="103">
          <cell r="C103">
            <v>71052610</v>
          </cell>
          <cell r="D103">
            <v>0</v>
          </cell>
          <cell r="E103" t="str">
            <v>Es sind keine Gutachten beauftragt, die dieses Jahr noch kassenwirksam werden.</v>
          </cell>
        </row>
        <row r="104">
          <cell r="C104">
            <v>71052703</v>
          </cell>
          <cell r="D104">
            <v>32000</v>
          </cell>
          <cell r="E104" t="str">
            <v>Mehrbedarf wird aus Einsparungen bei 68569 gedeckt werden.</v>
          </cell>
        </row>
        <row r="105">
          <cell r="C105">
            <v>71053101</v>
          </cell>
          <cell r="D105">
            <v>95200</v>
          </cell>
          <cell r="E105" t="str">
            <v>Überwiegender Teil der Veröffentlichungen erfolgt erst im 2. Halbjahr</v>
          </cell>
        </row>
        <row r="106">
          <cell r="C106">
            <v>71053108</v>
          </cell>
          <cell r="D106">
            <v>1500</v>
          </cell>
          <cell r="E106" t="str">
            <v xml:space="preserve"> </v>
          </cell>
        </row>
        <row r="107">
          <cell r="C107">
            <v>71053111</v>
          </cell>
          <cell r="D107">
            <v>23500</v>
          </cell>
          <cell r="E107" t="str">
            <v>Mehr wegen Stellenbesetzungsverfahren Referatsleitung I B.  
Verstärkung erfolgte aus Titel  54010 und 68569.</v>
          </cell>
        </row>
        <row r="108">
          <cell r="C108">
            <v>71054010</v>
          </cell>
          <cell r="D108">
            <v>2100000</v>
          </cell>
          <cell r="E108" t="str">
            <v>Zur Zeit sind noch rd. 450.000 € bislang nicht in Anspruch genommener Mittel mit verbindlichen Erläuterungen gesperrt. Davon sollen in diesem Jahr noch 300.000 € für Erl. Nr. 25 in Anspruch genommen werden.
Es wird mit annähernder Vollauslastung des Titels gerechnet. 
Rd.12.000 € wurden zur Verstärkung von Titel  53111 herangezogen.</v>
          </cell>
        </row>
        <row r="109">
          <cell r="C109">
            <v>71054012</v>
          </cell>
          <cell r="D109">
            <v>0</v>
          </cell>
          <cell r="E109" t="str">
            <v xml:space="preserve"> </v>
          </cell>
        </row>
        <row r="110">
          <cell r="C110">
            <v>71054018</v>
          </cell>
          <cell r="D110">
            <v>12000</v>
          </cell>
          <cell r="E110" t="str">
            <v xml:space="preserve"> </v>
          </cell>
        </row>
        <row r="111">
          <cell r="C111">
            <v>71054079</v>
          </cell>
          <cell r="D111">
            <v>1000</v>
          </cell>
          <cell r="E111" t="str">
            <v xml:space="preserve"> </v>
          </cell>
        </row>
        <row r="112">
          <cell r="C112">
            <v>71054105</v>
          </cell>
          <cell r="D112">
            <v>0</v>
          </cell>
          <cell r="E112" t="str">
            <v>Im Vorgriff auf eine Zusammenführung der Zuständigkeiten für Nachhaltigkeit wurden die Mittel mit der Planaufstellung 2018/2019 von SenSW (Kapitel 1210) zu SenUVK (Kapitel 0710) verlagert in der Annahme, dass die Aufgabenwahrnehmung zukünftig in der Abteilung I stattfindet. Die Aufgabenübertragung ist jedoch noch nicht abgeschlossen, insbesondere ist die Umsetzung des erforderlichen Personals nicht erfolgt.
Einsparungen von 65 T€ sind für einen späteren Ausgleich eines Mehrbedarfs bei den Berliner Forsten gesperrt.</v>
          </cell>
        </row>
        <row r="113">
          <cell r="C113">
            <v>71054602</v>
          </cell>
          <cell r="D113">
            <v>561683.35</v>
          </cell>
          <cell r="E113" t="str">
            <v>Mehr wegen BENE-Programmträgervertrag für die EFRE-Förderperiode 2014-2020 und für Vertrag zur Nachbetreuung des  UEP II sowie Restabwicklung UEP I. 
Mehrbedarf wird gem. Deckungsvermerk aus Einsparungen bei 89219 gedeckt.</v>
          </cell>
        </row>
        <row r="114">
          <cell r="C114">
            <v>71054690</v>
          </cell>
          <cell r="D114">
            <v>70000</v>
          </cell>
          <cell r="E114" t="str">
            <v>Verwendung der im Rahmen des „Sofortprogramms Saubere Luft 2017-2020“ zur Verfügung stehenden Bundesmittel für das Projekt „Digitalisierung kommunaler Verkehrssysteme“
Eine entsprechende Zuwendung (zweckgebundene Einnahme) erfolgt bei 0710/23190
Die Finanzierung des Eigenanteils (50%) erfolgt aus Kapitel 0710, Titel 54010.</v>
          </cell>
        </row>
        <row r="115">
          <cell r="C115">
            <v>71054696</v>
          </cell>
          <cell r="D115">
            <v>552000</v>
          </cell>
          <cell r="E115" t="str">
            <v xml:space="preserve"> </v>
          </cell>
        </row>
        <row r="116">
          <cell r="C116">
            <v>71063101</v>
          </cell>
          <cell r="D116">
            <v>31000</v>
          </cell>
          <cell r="E116" t="str">
            <v>Zu Nrn. 1. (Übersetzung Merkblätter) und 2. (Entsendung von Experten an das europ. Büro IVU) der Erläuterungen werden geringere Augaben erwartet. 
Bei 3. (PRTR) ist mit höheren Ausgaben zu rechnen.                    Somit wird insges. voller Mittelabfluss erwartet. 
Mittel sind nicht komplett festgelegt, da konkrete Beträge noch nicht bekannt sind.</v>
          </cell>
        </row>
        <row r="117">
          <cell r="C117">
            <v>71063201</v>
          </cell>
          <cell r="D117">
            <v>25000</v>
          </cell>
          <cell r="E117" t="str">
            <v>Für den laufenden Betrieb von InGrid und MetaVer reichen die veranschlagten Mittel aus.</v>
          </cell>
        </row>
        <row r="118">
          <cell r="C118">
            <v>71067101</v>
          </cell>
          <cell r="D118">
            <v>50000</v>
          </cell>
          <cell r="E118" t="str">
            <v>Der Teilansatz für I B (Nr. 1-4) iHv 34 T€ wird nach derzeitigem Sachstand vollständig benötigt; desgleichen übrige Teilansätze 5-7.</v>
          </cell>
        </row>
        <row r="119">
          <cell r="C119">
            <v>71068456</v>
          </cell>
          <cell r="D119">
            <v>1932000</v>
          </cell>
          <cell r="E119" t="str">
            <v xml:space="preserve"> </v>
          </cell>
        </row>
        <row r="120">
          <cell r="C120">
            <v>71068495</v>
          </cell>
          <cell r="D120">
            <v>1530000</v>
          </cell>
          <cell r="E120" t="str">
            <v xml:space="preserve"> </v>
          </cell>
        </row>
        <row r="121">
          <cell r="C121">
            <v>71068569</v>
          </cell>
          <cell r="D121">
            <v>650000</v>
          </cell>
          <cell r="E121" t="str">
            <v>Bis zu 225.000 € können in diesem Jahr für das Schallschutzfensterprogramm wahrscheinlich nicht ausgegeben werden. Die Wohnungsbaugesellschaften und -genossenschaften sind mit dem Bau neuer Wohnungen ausgelastet; Schallschutzfenstereinbau wird zeitlich veschoben. 
Einsparungen von rd. 60 T€ sind bzw. werden  zur Verstärkung von Titel  51140, 51408, 51802, 52703 und 53111 herangezogen.</v>
          </cell>
        </row>
        <row r="122">
          <cell r="C122">
            <v>71081279</v>
          </cell>
          <cell r="D122">
            <v>45000</v>
          </cell>
          <cell r="E122" t="str">
            <v>Zu Erl. Nr. 1 (AIRVIRO) ist in diesem Jahr keine Beschaffung notwendig.                                                                                           Die Beschaffung des Lärmmesssystems zu Erl. Nr. 2 wird noch in diesem Jahr erfolgen. Aufgrund laufender Markterkundung wird mit Mehrbedarf für dieses System gerechnet, welcher aus den Einsparungen zu Erl. 1 gedeckt werden kann.</v>
          </cell>
        </row>
        <row r="123">
          <cell r="C123">
            <v>71088304</v>
          </cell>
          <cell r="D123">
            <v>25000000</v>
          </cell>
          <cell r="E123" t="str">
            <v xml:space="preserve">Durch Festlegungen und Übertragungen zur auftragsweisen Bewirtschaftung sind bereits rd. 28,6 Mio. € gebunden (Stand 02.10.2018). Da der Mittelabfluss in der Regel hinter den Bindungen zurück bleibt, wurde ein geringeres Ist prognostiziert.
Der Anteil der Projekte von öffentlichen Begünstigten ist höher als erwartet. Es handelt sich um größere, öffentliche Bau- und Investitionsvorhaben und um Forschungsprojekte öffentlicher Forschungseinrichtungen.
Verfügbare Mittel:
Ansatz 2018:               16.400.000,00 €
Reste aus Vorjahren:  3.613.736,66 €
M40:                                4.506.905,79 €
Summe:                       24.520.642,45 €
DerTitel wurde zusätzlich zu Lasten des Titels 89219 im Wege der Deckungsfähigkeit (siehe Deckungsvermerk) in Höhe von 7.400.000 € zur Anpassung an den Programmbedarf verstärkt. 
Begründung für SenFin:
Mehr wegen Anpassung an den Bewilligungsstand im öffentlichen Bereich
</v>
          </cell>
        </row>
        <row r="124">
          <cell r="C124">
            <v>71089219</v>
          </cell>
          <cell r="D124">
            <v>8000000</v>
          </cell>
          <cell r="E124" t="str">
            <v>Weniger, weil die bewilligten Projekte in ihrem Bearbeitungsstand zum Teil stark verzögert sind. Beispielsweise benötigen die Verkehrsprojekte im Förderschwerpunkt 4 lange Planungsprozesse bis die geförderten Investitionen umgesetzt werden können und ein entsprechender Mittelabfluss generiert wird.  
Da der Mittelabfluss in der Regel hinter den Bindungen zurück bleibt, wurde ein geringeres Ist prognostiziert.
Verfügbare Mittel:
Ansatz 2018:                14.000.000,00 €
Reste aus Vorjahren:   1.497.348,09 €
M40:                                 4.012.689,67 €
Summe:                        19.510.037,76 €
Die Einsparungen wurden im Wege der Deckungsfähigkeit (siehe Deckungsvermerk) zur Anpassung an den Programmbedarf verwendet. Rd. 2.680 € zur Verstärkung von Titel 54602 und 7.400.000 € zur Verstärkung von Titel 88304.
Begründung für SenFin:
Weniger wegen Anpassung an den Bewilligungsstand im privaten Bereich</v>
          </cell>
        </row>
        <row r="125">
          <cell r="C125">
            <v>7209901</v>
          </cell>
          <cell r="D125">
            <v>11680000</v>
          </cell>
          <cell r="E125" t="str">
            <v xml:space="preserve"> </v>
          </cell>
        </row>
        <row r="126">
          <cell r="C126">
            <v>72011102</v>
          </cell>
          <cell r="D126">
            <v>244500</v>
          </cell>
          <cell r="E126" t="str">
            <v>Stundungsvereinbarung FA DRESTATE zur Behebung der Boden- und Grundwasserverunreinigungen auf dem Grundstück Hauptstraße 13 in Berlin-Lichtenberg  (61.125,81 je Quartal bis 31.12.2026)</v>
          </cell>
        </row>
        <row r="127">
          <cell r="C127">
            <v>72011147</v>
          </cell>
          <cell r="D127">
            <v>64000000</v>
          </cell>
          <cell r="E127" t="str">
            <v xml:space="preserve">Die jährlichen Festsetzungsbescheide für Vorauszahlungen werden unterjährig der tatsächlichen Grundwasserentnahme angepasst, so dass es auch zu Rückerstattungen kommt. Das derzeitige AnordungsSOLL entspricht damit nicht dem erwarteten IST  </v>
          </cell>
        </row>
        <row r="128">
          <cell r="C128">
            <v>72011149</v>
          </cell>
          <cell r="D128">
            <v>1800000</v>
          </cell>
          <cell r="E128" t="str">
            <v>Die Einnahmen sind antragsabhängig und nicht steuerbar.</v>
          </cell>
        </row>
        <row r="129">
          <cell r="C129">
            <v>72011153</v>
          </cell>
          <cell r="D129">
            <v>24000</v>
          </cell>
          <cell r="E129" t="str">
            <v xml:space="preserve"> </v>
          </cell>
        </row>
        <row r="130">
          <cell r="C130">
            <v>72011201</v>
          </cell>
          <cell r="D130">
            <v>3000</v>
          </cell>
          <cell r="E130" t="str">
            <v>Die Höhe der Einnahmen ist von der Anzahl der geahndeten Verstöße abhängig.</v>
          </cell>
        </row>
        <row r="131">
          <cell r="C131">
            <v>72011934</v>
          </cell>
          <cell r="D131">
            <v>385</v>
          </cell>
          <cell r="E131" t="str">
            <v>Erstattung einer Lehrgangsgebühr aus 2017</v>
          </cell>
        </row>
        <row r="132">
          <cell r="C132">
            <v>72011979</v>
          </cell>
          <cell r="D132">
            <v>200</v>
          </cell>
          <cell r="E132" t="str">
            <v>Einnahmen nicht planbar</v>
          </cell>
        </row>
        <row r="133">
          <cell r="C133">
            <v>72013203</v>
          </cell>
          <cell r="D133">
            <v>1500</v>
          </cell>
          <cell r="E133" t="str">
            <v>Der Verkauf eines Fahrzeuges wird bis 11/2018 abgeschlossen sein</v>
          </cell>
        </row>
        <row r="134">
          <cell r="C134">
            <v>72023101</v>
          </cell>
          <cell r="D134">
            <v>1336.14</v>
          </cell>
          <cell r="E134" t="str">
            <v xml:space="preserve"> </v>
          </cell>
        </row>
        <row r="135">
          <cell r="C135">
            <v>72023102</v>
          </cell>
          <cell r="D135">
            <v>100000</v>
          </cell>
          <cell r="E135" t="str">
            <v>Die Abrechnungen erfolgen jeweils im September eines Jahres.</v>
          </cell>
        </row>
        <row r="136">
          <cell r="C136">
            <v>72023112</v>
          </cell>
          <cell r="D136">
            <v>2240000</v>
          </cell>
          <cell r="E136" t="str">
            <v>Verschiebung unterschiedlich refinanzierter Maßnahmen; Minderausgaben im Titel 54031 führen hier zu Mindereinnahmen; Erstattungen des Bundes z.T. auch erst 2019 möglich
[zum DHH 20/21 wird hier eine Korrektur des regelmäßig fortgeschriebenen Ansatzes erfolgen]</v>
          </cell>
        </row>
        <row r="137">
          <cell r="C137">
            <v>72042201</v>
          </cell>
          <cell r="D137">
            <v>1988000</v>
          </cell>
          <cell r="E137" t="str">
            <v xml:space="preserve"> </v>
          </cell>
        </row>
        <row r="138">
          <cell r="C138">
            <v>72042801</v>
          </cell>
          <cell r="D138">
            <v>7323000</v>
          </cell>
          <cell r="E138" t="str">
            <v xml:space="preserve"> </v>
          </cell>
        </row>
        <row r="139">
          <cell r="C139">
            <v>72042811</v>
          </cell>
          <cell r="D139">
            <v>153000</v>
          </cell>
          <cell r="E139" t="str">
            <v xml:space="preserve"> </v>
          </cell>
        </row>
        <row r="140">
          <cell r="C140">
            <v>72044100</v>
          </cell>
          <cell r="D140">
            <v>88400</v>
          </cell>
          <cell r="E140" t="str">
            <v xml:space="preserve"> </v>
          </cell>
        </row>
        <row r="141">
          <cell r="C141">
            <v>72051101</v>
          </cell>
          <cell r="D141">
            <v>60000</v>
          </cell>
          <cell r="E141" t="str">
            <v xml:space="preserve"> </v>
          </cell>
        </row>
        <row r="142">
          <cell r="C142">
            <v>72051140</v>
          </cell>
          <cell r="D142">
            <v>368000</v>
          </cell>
          <cell r="E142" t="str">
            <v>Mehr für ergonomisches Mobiliar; Verstärkung erfolgte aus Kapitel 0720
Die Beschaffungen aus den verbindl. erläuterten Mittel von 50.000 € für das "BLUME-Messnetz" befinden sich in der Vergabe.</v>
          </cell>
        </row>
        <row r="143">
          <cell r="C143">
            <v>72051403</v>
          </cell>
          <cell r="D143">
            <v>23000</v>
          </cell>
          <cell r="E143" t="str">
            <v>Weniger, da für das Dienstboot "Glienicke" geringe Ausgaben erwartet werden. 15 T€ sind zur Zeit noch festgelegt, stehen aber als Einsparung für Mehrbedarfe beim Epl. 07 zur Verfügung.</v>
          </cell>
        </row>
        <row r="144">
          <cell r="C144">
            <v>72051408</v>
          </cell>
          <cell r="D144">
            <v>3000</v>
          </cell>
          <cell r="E144" t="str">
            <v>Mehr für Schutzkleidung durch Personalzugang; Verstärkung soll aus Kapitel 0720  erfolgen</v>
          </cell>
        </row>
        <row r="145">
          <cell r="C145">
            <v>72051432</v>
          </cell>
          <cell r="D145">
            <v>117000</v>
          </cell>
          <cell r="E145" t="str">
            <v>Mehr durch Preisanstieg für Laborchemikalien und Dosimeterfilme;  Verstärkung ist aus Kapitel 0720  erfolgt</v>
          </cell>
        </row>
        <row r="146">
          <cell r="C146">
            <v>72051479</v>
          </cell>
          <cell r="D146">
            <v>300000</v>
          </cell>
          <cell r="E146" t="str">
            <v>Mehr für den Bedarf an neuen OSL-Dosimeter; Deckung aus Kapitel 0720</v>
          </cell>
        </row>
        <row r="147">
          <cell r="C147">
            <v>72051701</v>
          </cell>
          <cell r="D147">
            <v>30000</v>
          </cell>
          <cell r="E147" t="str">
            <v>Stromverbrauch ist nicht planbar und z.T. witterungsabhängig</v>
          </cell>
        </row>
        <row r="148">
          <cell r="C148">
            <v>72051801</v>
          </cell>
          <cell r="D148">
            <v>2000</v>
          </cell>
          <cell r="E148" t="str">
            <v>Es wird noch eine Betriebskostenabrechnung erwartet</v>
          </cell>
        </row>
        <row r="149">
          <cell r="C149">
            <v>72051802</v>
          </cell>
          <cell r="D149">
            <v>100</v>
          </cell>
          <cell r="E149" t="str">
            <v>Weniger, da kein Bedarf für Car-Sharing in 2017</v>
          </cell>
        </row>
        <row r="150">
          <cell r="C150">
            <v>72052104</v>
          </cell>
          <cell r="D150">
            <v>735000</v>
          </cell>
          <cell r="E150" t="str">
            <v>Umsetzung gem. § 50 LHO von 50 T€ aus 0740/52103 im Zusammenhang  mit der Übernahme von Zuständigkeiten für die Instandhaltung von Pegelstationen von der Abt. V; divrse Beschaffungen befinden sich in der Ausschreibungsphase</v>
          </cell>
        </row>
        <row r="151">
          <cell r="C151">
            <v>72052501</v>
          </cell>
          <cell r="D151">
            <v>25000</v>
          </cell>
          <cell r="E151" t="str">
            <v xml:space="preserve"> </v>
          </cell>
        </row>
        <row r="152">
          <cell r="C152">
            <v>72052610</v>
          </cell>
          <cell r="D152">
            <v>50000</v>
          </cell>
          <cell r="E152" t="str">
            <v>Die Vergabe von Gutachten ist antragsabhängig von Änträgen bei der Wasserbehörde und daher nicht planbar</v>
          </cell>
        </row>
        <row r="153">
          <cell r="C153">
            <v>72052703</v>
          </cell>
          <cell r="D153">
            <v>30000</v>
          </cell>
          <cell r="E153" t="str">
            <v>Schätzung; Dienstreisen sind nicht kalkulierbar; Verstärkung erfolgt aus Kapitel 0720</v>
          </cell>
        </row>
        <row r="154">
          <cell r="C154">
            <v>72053101</v>
          </cell>
          <cell r="D154">
            <v>25000</v>
          </cell>
          <cell r="E154" t="str">
            <v>Mehr wegen beabsichtigter zusätzlicher Öffentlichkeitsinformation zum neuen Thema Regenwasserbewirtschaftung; Verstärkung aus 53105</v>
          </cell>
        </row>
        <row r="155">
          <cell r="C155">
            <v>72053105</v>
          </cell>
          <cell r="D155">
            <v>500</v>
          </cell>
          <cell r="E155" t="str">
            <v>Weniger, weil die Ausstellung Wasser Leben von der Messe Berlin abgesagt wurde. Verstärkung des Titels 53101 zum Thema Regenwasserbewirtschaftung</v>
          </cell>
        </row>
        <row r="156">
          <cell r="C156">
            <v>72053108</v>
          </cell>
          <cell r="D156">
            <v>100</v>
          </cell>
          <cell r="E156" t="str">
            <v xml:space="preserve"> </v>
          </cell>
        </row>
        <row r="157">
          <cell r="C157">
            <v>72053111</v>
          </cell>
          <cell r="D157">
            <v>7000</v>
          </cell>
          <cell r="E157" t="str">
            <v>Weniger für Veröffentlichungen; Stellenausschreibungen im Amtsblatt sind inzwischen kostenfrei</v>
          </cell>
        </row>
        <row r="158">
          <cell r="C158">
            <v>72054010</v>
          </cell>
          <cell r="D158">
            <v>1700000</v>
          </cell>
          <cell r="E158" t="str">
            <v xml:space="preserve">Weniger im Strahlenschutz [Neuaufteilung der Mittel zum DHH 20/21] und für Aufträge im Bereich Altlastensanierung/Bodenschutz,außerdem in 2018 noch keine Unterstützung für Prüfungen zur Anerkennung von Sachverständigenorganisationen gemäß § 5 IndVO und für die Beurteilungen von Grundwassernutzungen erforderlich. Deckung von Mehrausgaben im Kapitel 0720
</v>
          </cell>
        </row>
        <row r="159">
          <cell r="C159">
            <v>72054012</v>
          </cell>
          <cell r="D159">
            <v>15000</v>
          </cell>
          <cell r="E159" t="str">
            <v>Mittel nicht planbar; Vorsorge</v>
          </cell>
        </row>
        <row r="160">
          <cell r="C160">
            <v>72054016</v>
          </cell>
          <cell r="D160">
            <v>200000</v>
          </cell>
          <cell r="E160" t="str">
            <v>Mehr für Altlastenuntersuchungen und -sanierungen durch verstärkten Wohnungsbau vor allem auf landeseigenen Grundstücken im Westteil der Stadt (Oberhavel Spandau). Aufgrund der Arbeitsverdichtung muss ein Projektträger mit in die Altlastenbearbeitung einbezogen werden.
Verstärkung aus Titel 54031 ist erfolgt</v>
          </cell>
        </row>
        <row r="161">
          <cell r="C161">
            <v>72054031</v>
          </cell>
          <cell r="D161">
            <v>5340000</v>
          </cell>
          <cell r="E161" t="str">
            <v>Weniger, durch Einsparung von reinen Landesmitteln (Ukt. 201) zur Verstärkung des Titels 54016; zeitliche Umsetzung von Maßnahmen im Freistellungsverfahren sind nur bedingt steuerbar, da der Fortschritt von Planungen von den Investoren abhängig ist</v>
          </cell>
        </row>
        <row r="162">
          <cell r="C162">
            <v>72054053</v>
          </cell>
          <cell r="D162">
            <v>1000</v>
          </cell>
          <cell r="E162" t="str">
            <v xml:space="preserve"> </v>
          </cell>
        </row>
        <row r="163">
          <cell r="C163">
            <v>72054077</v>
          </cell>
          <cell r="D163">
            <v>2981618.86</v>
          </cell>
          <cell r="E163" t="str">
            <v>Bescheid über die Abwasserabgaben des Landes Berlin liegt vor; Titel abgerechnet</v>
          </cell>
        </row>
        <row r="164">
          <cell r="C164">
            <v>72054079</v>
          </cell>
          <cell r="D164">
            <v>1000</v>
          </cell>
          <cell r="E164" t="str">
            <v xml:space="preserve"> </v>
          </cell>
        </row>
        <row r="165">
          <cell r="C165">
            <v>72063107</v>
          </cell>
          <cell r="D165">
            <v>2450000</v>
          </cell>
          <cell r="E165" t="str">
            <v>Mehr wegen Berlin Chemie / Köpenicker Landstr. | Mehrbedarf soll aus Kapitel 0720 gedeckt werden</v>
          </cell>
        </row>
        <row r="166">
          <cell r="C166">
            <v>72063121</v>
          </cell>
          <cell r="D166">
            <v>872.29</v>
          </cell>
          <cell r="E166" t="str">
            <v xml:space="preserve"> </v>
          </cell>
        </row>
        <row r="167">
          <cell r="C167">
            <v>72067101</v>
          </cell>
          <cell r="D167">
            <v>544000</v>
          </cell>
          <cell r="E167" t="str">
            <v>Mehr für die Vereinbarung mit den BWB über die  Berliner Regenwasseragentur</v>
          </cell>
        </row>
        <row r="168">
          <cell r="C168">
            <v>72067138</v>
          </cell>
          <cell r="D168">
            <v>3671000</v>
          </cell>
          <cell r="E168" t="str">
            <v>Weniger aufgrund des Minderbedarfs beim WW Johannisthal</v>
          </cell>
        </row>
        <row r="169">
          <cell r="C169">
            <v>72067189</v>
          </cell>
          <cell r="D169">
            <v>330000</v>
          </cell>
          <cell r="E169" t="str">
            <v>Mehr lt. Mitteilung der Gemeinsamen Landesplanung</v>
          </cell>
        </row>
        <row r="170">
          <cell r="C170">
            <v>72072310</v>
          </cell>
          <cell r="D170">
            <v>100000</v>
          </cell>
          <cell r="E170" t="str">
            <v xml:space="preserve"> </v>
          </cell>
        </row>
        <row r="171">
          <cell r="C171">
            <v>72081179</v>
          </cell>
          <cell r="D171">
            <v>33936.699999999997</v>
          </cell>
          <cell r="E171" t="str">
            <v>Mehr für die Beschaffung eines emissionsarmen, geländegängigen Fahrzeuges (Plug-In-Hybrid) für Kontrollen der Landeshydrologie. Es wurden überplanmäßige Ausgaben von 15.000 € gegen Ausgleich bei 0730/81240 zugelassen.
Titel ist abgerechnet</v>
          </cell>
        </row>
        <row r="172">
          <cell r="C172">
            <v>72081279</v>
          </cell>
          <cell r="D172">
            <v>650000</v>
          </cell>
          <cell r="E172" t="str">
            <v xml:space="preserve"> </v>
          </cell>
        </row>
        <row r="173">
          <cell r="C173">
            <v>72089101</v>
          </cell>
          <cell r="D173">
            <v>10000000</v>
          </cell>
          <cell r="E173" t="str">
            <v xml:space="preserve">Grundlage für die Veranschlagung ist eine Vereinbarung vom Dez. 2012 zwischen den Berliner Wasserbetrieben und dem Land Berlin über die Finanzierung der Erweiterung des Stauraumvolumens in der Mischwasserkanalisation und von Maßnahmen im Trennsystem mit  jährlichen Raten bis zu 7 Mio. €/ Jahr.
Im Dezember 2015 wurde eine ergänzende Vereinbarung abgeschlossen, die innerhalb des Rahmens von 62 Mio. € GK (2013 bis 2020) bedarfsgerecht eine Abweichung von der jährlichen Erstattung von 7 Mio. € nach oben zulässt.
An den geschlossenen Vereinbarungen war SenFin maßgeblich beteiligt. 
Im Rahmen der Revision zum DHH 2018/2019 wurde durch die SenFin die Betragsobergrenze von bis zu 7 Mio. €/ Jahr  wieder eingesetzt. Es soll eine erneute Änderungsvereinbarung, die den Betrag auf den alten Stand (bis zu 7 Mio. €/ Jahr) zurücksetzt, aber den zeitlichen Rahmen verlängert und die GK an die bereits jetzt absehbar höheren Kosten anpasst geschlossen werden. Sollten in diesem Fall von den BWB Finanzierungskosten in Rechnung gestellt werden, da sie in Vorleistung gehen müssten, betrachtet die SenFin diese als zulässige, d.h. notwendige Ausgabe. Alternativ wurde die Zulassung von überplanmäßigen Ausgaben in Aussicht gestellt. 
Hierfür sind VE bis zu 23,415 Mio. € veranschlagt.
Begründung für SenFin:
Mehr wegen Anpassung an den Baufortschritt insbesondere bei den Großprojekten Beckenneubau Chausseestraße und Stauraumkanal Mauerpark </v>
          </cell>
        </row>
        <row r="174">
          <cell r="C174">
            <v>72111105</v>
          </cell>
          <cell r="D174">
            <v>1000</v>
          </cell>
          <cell r="E174" t="str">
            <v xml:space="preserve"> </v>
          </cell>
        </row>
        <row r="175">
          <cell r="C175">
            <v>72111139</v>
          </cell>
          <cell r="D175">
            <v>465000</v>
          </cell>
          <cell r="E175" t="str">
            <v xml:space="preserve"> </v>
          </cell>
        </row>
        <row r="176">
          <cell r="C176">
            <v>72111149</v>
          </cell>
          <cell r="D176">
            <v>170000</v>
          </cell>
          <cell r="E176" t="str">
            <v xml:space="preserve"> </v>
          </cell>
        </row>
        <row r="177">
          <cell r="C177">
            <v>72111201</v>
          </cell>
          <cell r="D177">
            <v>10000</v>
          </cell>
          <cell r="E177" t="str">
            <v>Mehr durch stärkere Kontrollen und verbesserte Zahlungsmoral</v>
          </cell>
        </row>
        <row r="178">
          <cell r="C178">
            <v>72111903</v>
          </cell>
          <cell r="D178">
            <v>4000</v>
          </cell>
          <cell r="E178" t="str">
            <v>Zahlungen erfolgen im Oktober</v>
          </cell>
        </row>
        <row r="179">
          <cell r="C179">
            <v>72111979</v>
          </cell>
          <cell r="D179">
            <v>0</v>
          </cell>
          <cell r="E179" t="str">
            <v>Weniger, weil für die private Nutzung von Dienstfernsprechern keine Entgelte mehr erhoben werden</v>
          </cell>
        </row>
        <row r="180">
          <cell r="C180">
            <v>72112203</v>
          </cell>
          <cell r="D180">
            <v>175000</v>
          </cell>
          <cell r="E180" t="str">
            <v>Mehr durch neue Angelkarten und höhere Pachterträge bei neuen Pachtverträgen</v>
          </cell>
        </row>
        <row r="181">
          <cell r="C181">
            <v>72127290</v>
          </cell>
          <cell r="D181">
            <v>54400</v>
          </cell>
          <cell r="E181" t="str">
            <v>Mittel aus dem EMFF für Aalbesatz (vgl. Titel 51479 und 51490)</v>
          </cell>
        </row>
        <row r="182">
          <cell r="C182">
            <v>72141201</v>
          </cell>
          <cell r="D182">
            <v>8200</v>
          </cell>
          <cell r="E182" t="str">
            <v xml:space="preserve"> </v>
          </cell>
        </row>
        <row r="183">
          <cell r="C183">
            <v>72142201</v>
          </cell>
          <cell r="D183">
            <v>178000</v>
          </cell>
          <cell r="E183" t="str">
            <v xml:space="preserve"> </v>
          </cell>
        </row>
        <row r="184">
          <cell r="C184">
            <v>72142801</v>
          </cell>
          <cell r="D184">
            <v>365000</v>
          </cell>
          <cell r="E184" t="str">
            <v xml:space="preserve"> </v>
          </cell>
        </row>
        <row r="185">
          <cell r="C185">
            <v>72142811</v>
          </cell>
          <cell r="D185">
            <v>1000</v>
          </cell>
          <cell r="E185" t="str">
            <v xml:space="preserve"> </v>
          </cell>
        </row>
        <row r="186">
          <cell r="C186">
            <v>72142821</v>
          </cell>
          <cell r="D186">
            <v>13800</v>
          </cell>
          <cell r="E186" t="str">
            <v xml:space="preserve"> </v>
          </cell>
        </row>
        <row r="187">
          <cell r="C187">
            <v>72144100</v>
          </cell>
          <cell r="D187">
            <v>19900</v>
          </cell>
          <cell r="E187" t="str">
            <v xml:space="preserve"> </v>
          </cell>
        </row>
        <row r="188">
          <cell r="C188">
            <v>72151101</v>
          </cell>
          <cell r="D188">
            <v>29500</v>
          </cell>
          <cell r="E188" t="str">
            <v>Druck von Fischereiabgabemarken im 2. Halbjahr sowie von Fischereischeinvordrucken, Titel wurde verstärkt.</v>
          </cell>
        </row>
        <row r="189">
          <cell r="C189">
            <v>72151140</v>
          </cell>
          <cell r="D189">
            <v>10000</v>
          </cell>
          <cell r="E189" t="str">
            <v>Beschaffungen sind in der Umsetzung,
(d.h.Ösapparat, Bootsmotor, Werkzeug)</v>
          </cell>
        </row>
        <row r="190">
          <cell r="C190">
            <v>72151168</v>
          </cell>
          <cell r="D190">
            <v>2000</v>
          </cell>
          <cell r="E190" t="str">
            <v>Abhängig von der Umsetzung der eGovernmentprojekte des Fischereiamtes (Kosten für PC Fischereischein-ausgabe)</v>
          </cell>
        </row>
        <row r="191">
          <cell r="C191">
            <v>72151185</v>
          </cell>
          <cell r="D191">
            <v>7000</v>
          </cell>
          <cell r="E191" t="str">
            <v>Abhängig von der Umsetzung der eGovernmentprojekte des Fischereiamtes, 
(Kosten für Einführung der VOIS-Gebührenkasse)</v>
          </cell>
        </row>
        <row r="192">
          <cell r="C192">
            <v>72151403</v>
          </cell>
          <cell r="D192">
            <v>20000</v>
          </cell>
          <cell r="E192" t="str">
            <v>Grad der Ausschöpfung derzeit noch unvorhersehbar (Unvorhersehbarer Reparaturbedarf beim Fischereiforschungsschiff und den Fischereiaufsichtsbooten)</v>
          </cell>
        </row>
        <row r="193">
          <cell r="C193">
            <v>72151408</v>
          </cell>
          <cell r="D193">
            <v>1500</v>
          </cell>
          <cell r="E193" t="str">
            <v xml:space="preserve"> </v>
          </cell>
        </row>
        <row r="194">
          <cell r="C194">
            <v>72151479</v>
          </cell>
          <cell r="D194">
            <v>22000</v>
          </cell>
          <cell r="E194" t="str">
            <v>u.a. 7 % Mwst. und 20 % Eigenanteil für Aalbesatz (vgl. Titel 27290 und 51490) Verbrauchsmittel für Labor und Werkstatt</v>
          </cell>
        </row>
        <row r="195">
          <cell r="C195">
            <v>72151490</v>
          </cell>
          <cell r="D195">
            <v>54400</v>
          </cell>
          <cell r="E195" t="str">
            <v>Verwendung der Fördermittel aus dem EMFF weniger, weil 2018 der Preis für die Satzaale geringer war als angenommen und die Obergrenze der Besatzmenge erreicht wurde (vgl. Titel 27290 und 51479)</v>
          </cell>
        </row>
        <row r="196">
          <cell r="C196">
            <v>72151701</v>
          </cell>
          <cell r="D196">
            <v>2000</v>
          </cell>
          <cell r="E196" t="str">
            <v xml:space="preserve"> </v>
          </cell>
        </row>
        <row r="197">
          <cell r="C197">
            <v>72151801</v>
          </cell>
          <cell r="D197">
            <v>9816.84</v>
          </cell>
          <cell r="E197" t="str">
            <v>monatl. Rate von 818,07 € für das angemietete Bootshaus</v>
          </cell>
        </row>
        <row r="198">
          <cell r="C198">
            <v>72151803</v>
          </cell>
          <cell r="D198">
            <v>2000</v>
          </cell>
          <cell r="E198" t="str">
            <v>weniger, weil der Mietvertrag für ein Multifunktionsgerät gekündigt wurde</v>
          </cell>
        </row>
        <row r="199">
          <cell r="C199">
            <v>72151910</v>
          </cell>
          <cell r="D199">
            <v>1000</v>
          </cell>
          <cell r="E199" t="str">
            <v>Unvorhersehbare Mängelbeseitigungen beim Bootshaus Grünauer Straße</v>
          </cell>
        </row>
        <row r="200">
          <cell r="C200">
            <v>72152501</v>
          </cell>
          <cell r="D200">
            <v>5000</v>
          </cell>
          <cell r="E200" t="str">
            <v>Bearbeitungsstau bei fälligen Rechnungen (Berufsschulkosten des Auszubildenden)</v>
          </cell>
        </row>
        <row r="201">
          <cell r="C201">
            <v>72152536</v>
          </cell>
          <cell r="D201">
            <v>5000</v>
          </cell>
          <cell r="E201" t="str">
            <v>Abhängig von der Umsetzung der eGovernmentprojekte des Fischereiamtes,Schulungskosten für Einführung der VOIS-Gebührenkasse</v>
          </cell>
        </row>
        <row r="202">
          <cell r="C202">
            <v>72152703</v>
          </cell>
          <cell r="D202">
            <v>2200</v>
          </cell>
          <cell r="E202" t="str">
            <v>Bearbeitungsstau bei fälligen Rechnungen</v>
          </cell>
        </row>
        <row r="203">
          <cell r="C203">
            <v>72153101</v>
          </cell>
          <cell r="D203">
            <v>0</v>
          </cell>
          <cell r="E203" t="str">
            <v>Die geplante Aktualisierung der Broschüre "Fische in Berlin-Bilanz der Artenvielfalt" kann nicht durchgeführt werden, weil die Datengrundlage dazu noch nicht vorhanden ist</v>
          </cell>
        </row>
        <row r="204">
          <cell r="C204">
            <v>72153108</v>
          </cell>
          <cell r="D204">
            <v>600</v>
          </cell>
          <cell r="E204" t="str">
            <v>Schulung von 80 ehrenamtlichen Fischreiaufsehern</v>
          </cell>
        </row>
        <row r="205">
          <cell r="C205">
            <v>72154010</v>
          </cell>
          <cell r="D205">
            <v>80000</v>
          </cell>
          <cell r="E205" t="str">
            <v>Laufende Projekte werden erst im IV. Quartal (November) abgerechnet.</v>
          </cell>
        </row>
        <row r="206">
          <cell r="C206">
            <v>72154038</v>
          </cell>
          <cell r="D206">
            <v>1200</v>
          </cell>
          <cell r="E206" t="str">
            <v xml:space="preserve"> </v>
          </cell>
        </row>
        <row r="207">
          <cell r="C207">
            <v>72154079</v>
          </cell>
          <cell r="D207">
            <v>500</v>
          </cell>
          <cell r="E207" t="str">
            <v xml:space="preserve"> </v>
          </cell>
        </row>
        <row r="208">
          <cell r="C208">
            <v>72163201</v>
          </cell>
          <cell r="D208">
            <v>1150</v>
          </cell>
          <cell r="E208" t="str">
            <v xml:space="preserve"> </v>
          </cell>
        </row>
        <row r="209">
          <cell r="C209">
            <v>72167101</v>
          </cell>
          <cell r="D209">
            <v>800</v>
          </cell>
          <cell r="E209" t="str">
            <v>weniger, weil nur 1 FÖJ-ler</v>
          </cell>
        </row>
        <row r="210">
          <cell r="C210">
            <v>72181179</v>
          </cell>
          <cell r="D210">
            <v>40000</v>
          </cell>
          <cell r="E210" t="str">
            <v>Maßnahme ist in der Umsetzung (Erneuerung Radargerät und Schiffskajüte) weniger durch günstigeres Angebot</v>
          </cell>
        </row>
        <row r="211">
          <cell r="C211">
            <v>72181279</v>
          </cell>
          <cell r="D211">
            <v>25000</v>
          </cell>
          <cell r="E211" t="str">
            <v>Maßnahme ist in der Umsetzung (Nasslabor FiA) Schulungskosten für Einführung der VOIS-Gebührenkasse</v>
          </cell>
        </row>
        <row r="212">
          <cell r="C212">
            <v>73011105</v>
          </cell>
          <cell r="D212">
            <v>255000</v>
          </cell>
          <cell r="E212" t="str">
            <v xml:space="preserve"> </v>
          </cell>
        </row>
        <row r="213">
          <cell r="C213">
            <v>73011153</v>
          </cell>
          <cell r="D213">
            <v>325000</v>
          </cell>
          <cell r="E213" t="str">
            <v xml:space="preserve"> </v>
          </cell>
        </row>
        <row r="214">
          <cell r="C214">
            <v>73011190</v>
          </cell>
          <cell r="D214">
            <v>0</v>
          </cell>
          <cell r="E214" t="str">
            <v xml:space="preserve"> </v>
          </cell>
        </row>
        <row r="215">
          <cell r="C215">
            <v>73011201</v>
          </cell>
          <cell r="D215">
            <v>1400</v>
          </cell>
          <cell r="E215" t="str">
            <v xml:space="preserve"> </v>
          </cell>
        </row>
        <row r="216">
          <cell r="C216">
            <v>73011921</v>
          </cell>
          <cell r="D216">
            <v>178420</v>
          </cell>
          <cell r="E216" t="str">
            <v xml:space="preserve"> </v>
          </cell>
        </row>
        <row r="217">
          <cell r="C217">
            <v>73011934</v>
          </cell>
          <cell r="D217">
            <v>660872</v>
          </cell>
          <cell r="E217" t="str">
            <v xml:space="preserve"> </v>
          </cell>
        </row>
        <row r="218">
          <cell r="C218">
            <v>73011961</v>
          </cell>
          <cell r="D218">
            <v>305251</v>
          </cell>
          <cell r="E218" t="str">
            <v xml:space="preserve"> </v>
          </cell>
        </row>
        <row r="219">
          <cell r="C219">
            <v>73011979</v>
          </cell>
          <cell r="D219">
            <v>1250</v>
          </cell>
          <cell r="E219" t="str">
            <v xml:space="preserve"> </v>
          </cell>
        </row>
        <row r="220">
          <cell r="C220">
            <v>73012204</v>
          </cell>
          <cell r="D220">
            <v>1580</v>
          </cell>
          <cell r="E220" t="str">
            <v>7 Fährstreken werden von der BVG betrieben und dafür ist bisher ein Entgelt von ihr erhoben worden (3.700 €). Diese Tatsache ist jetzt streitbefangen, da die BVG den Betrieb der Fährstreken als eine ihrer Aufgaben im Rahmen des ÖPNV ansieht, für die deshalb kein Entgelt erhoben werden könnte. Wegen fehlender Zahlung bis zur Klärung entsprechende Mindereinnahme.</v>
          </cell>
        </row>
        <row r="221">
          <cell r="C221">
            <v>73012207</v>
          </cell>
          <cell r="D221">
            <v>184500</v>
          </cell>
          <cell r="E221" t="str">
            <v xml:space="preserve"> </v>
          </cell>
        </row>
        <row r="222">
          <cell r="C222">
            <v>73016290</v>
          </cell>
          <cell r="D222">
            <v>420000</v>
          </cell>
          <cell r="E222" t="str">
            <v xml:space="preserve"> </v>
          </cell>
        </row>
        <row r="223">
          <cell r="C223">
            <v>73023110</v>
          </cell>
          <cell r="D223">
            <v>443942000</v>
          </cell>
          <cell r="E223" t="str">
            <v xml:space="preserve"> </v>
          </cell>
        </row>
        <row r="224">
          <cell r="C224">
            <v>73023190</v>
          </cell>
          <cell r="D224">
            <v>400000</v>
          </cell>
          <cell r="E224" t="str">
            <v xml:space="preserve"> </v>
          </cell>
        </row>
        <row r="225">
          <cell r="C225">
            <v>73023211</v>
          </cell>
          <cell r="D225">
            <v>67038</v>
          </cell>
          <cell r="E225" t="str">
            <v xml:space="preserve"> </v>
          </cell>
        </row>
        <row r="226">
          <cell r="C226">
            <v>73027201</v>
          </cell>
          <cell r="D226">
            <v>28592</v>
          </cell>
          <cell r="E226" t="str">
            <v xml:space="preserve"> </v>
          </cell>
        </row>
        <row r="227">
          <cell r="C227">
            <v>73027290</v>
          </cell>
          <cell r="D227">
            <v>0</v>
          </cell>
          <cell r="E227" t="str">
            <v xml:space="preserve"> </v>
          </cell>
        </row>
        <row r="228">
          <cell r="C228">
            <v>73028290</v>
          </cell>
          <cell r="D228">
            <v>0</v>
          </cell>
          <cell r="E228" t="str">
            <v xml:space="preserve"> </v>
          </cell>
        </row>
        <row r="229">
          <cell r="C229">
            <v>73033103</v>
          </cell>
          <cell r="D229">
            <v>53821000</v>
          </cell>
          <cell r="E229" t="str">
            <v>Geringerer Mittelabruf aus dem GVFG-Bundesprogramm in Anpassung an den Baufortschritt bei den Maßnahmen Grundinstandsetzung U-Bahn und Nord-Süd-Tangente Straßenbahn</v>
          </cell>
        </row>
        <row r="230">
          <cell r="C230">
            <v>73033136</v>
          </cell>
          <cell r="D230">
            <v>3650000</v>
          </cell>
          <cell r="E230" t="str">
            <v xml:space="preserve"> </v>
          </cell>
        </row>
        <row r="231">
          <cell r="C231">
            <v>73034102</v>
          </cell>
          <cell r="D231">
            <v>254144</v>
          </cell>
          <cell r="E231" t="str">
            <v xml:space="preserve"> </v>
          </cell>
        </row>
        <row r="232">
          <cell r="C232">
            <v>73034290</v>
          </cell>
          <cell r="D232">
            <v>450000</v>
          </cell>
          <cell r="E232" t="str">
            <v xml:space="preserve"> </v>
          </cell>
        </row>
        <row r="233">
          <cell r="C233">
            <v>73035903</v>
          </cell>
          <cell r="D233">
            <v>5032371</v>
          </cell>
          <cell r="E233" t="str">
            <v>Für die Ertüchtigung der S-Bahn Altfahrzeuge wurden S-Bahn-Einbehalte aus den Vorjahren in Absprache mit SenFin dem Rücklagenkonto 9730/10006 zugeführt. Diese Mittel müssen bei Bedarf zunächst aus der Rücklage über den Einnahmetitel wieder dem Kap. 0730 zugeführt werden. Die Ausgabe wird  aus dem Titel 54081 geleistet, der aufgrund der Einnahme erhöht wird. (s.auch 0730/54081)</v>
          </cell>
        </row>
        <row r="234">
          <cell r="C234">
            <v>73042201</v>
          </cell>
          <cell r="D234">
            <v>1461000</v>
          </cell>
          <cell r="E234" t="str">
            <v xml:space="preserve"> </v>
          </cell>
        </row>
        <row r="235">
          <cell r="C235">
            <v>73042701</v>
          </cell>
          <cell r="D235">
            <v>1000</v>
          </cell>
          <cell r="E235" t="str">
            <v xml:space="preserve"> </v>
          </cell>
        </row>
        <row r="236">
          <cell r="C236">
            <v>73042801</v>
          </cell>
          <cell r="D236">
            <v>8065000</v>
          </cell>
          <cell r="E236" t="str">
            <v xml:space="preserve"> </v>
          </cell>
        </row>
        <row r="237">
          <cell r="C237">
            <v>73042811</v>
          </cell>
          <cell r="D237">
            <v>239000</v>
          </cell>
          <cell r="E237" t="str">
            <v xml:space="preserve"> </v>
          </cell>
        </row>
        <row r="238">
          <cell r="C238">
            <v>73042890</v>
          </cell>
          <cell r="D238">
            <v>153000</v>
          </cell>
          <cell r="E238" t="str">
            <v xml:space="preserve"> </v>
          </cell>
        </row>
        <row r="239">
          <cell r="C239">
            <v>73044100</v>
          </cell>
          <cell r="D239">
            <v>64400</v>
          </cell>
          <cell r="E239" t="str">
            <v xml:space="preserve"> </v>
          </cell>
        </row>
        <row r="240">
          <cell r="C240">
            <v>73051101</v>
          </cell>
          <cell r="D240">
            <v>31000</v>
          </cell>
          <cell r="E240" t="str">
            <v xml:space="preserve"> </v>
          </cell>
        </row>
        <row r="241">
          <cell r="C241">
            <v>73051140</v>
          </cell>
          <cell r="D241">
            <v>50000</v>
          </cell>
          <cell r="E241" t="str">
            <v xml:space="preserve"> </v>
          </cell>
        </row>
        <row r="242">
          <cell r="C242">
            <v>73051701</v>
          </cell>
          <cell r="D242">
            <v>33952</v>
          </cell>
          <cell r="E242" t="str">
            <v xml:space="preserve"> </v>
          </cell>
        </row>
        <row r="243">
          <cell r="C243">
            <v>73052108</v>
          </cell>
          <cell r="D243">
            <v>5440000</v>
          </cell>
          <cell r="E243" t="str">
            <v xml:space="preserve"> </v>
          </cell>
        </row>
        <row r="244">
          <cell r="C244">
            <v>73052115</v>
          </cell>
          <cell r="D244">
            <v>400000</v>
          </cell>
          <cell r="E244" t="str">
            <v xml:space="preserve"> </v>
          </cell>
        </row>
        <row r="245">
          <cell r="C245">
            <v>73052121</v>
          </cell>
          <cell r="D245">
            <v>2100000</v>
          </cell>
          <cell r="E245" t="str">
            <v xml:space="preserve"> </v>
          </cell>
        </row>
        <row r="246">
          <cell r="C246">
            <v>73052122</v>
          </cell>
          <cell r="D246">
            <v>2500000</v>
          </cell>
          <cell r="E246" t="str">
            <v xml:space="preserve"> </v>
          </cell>
        </row>
        <row r="247">
          <cell r="C247">
            <v>73052135</v>
          </cell>
          <cell r="D247">
            <v>94720000</v>
          </cell>
          <cell r="E247" t="str">
            <v>Ausgleich für Beauftragung Regenwasseragentur BWB (0720/67101), jedoch Bedarf in Höhe des Ansatzes prognostiziert</v>
          </cell>
        </row>
        <row r="248">
          <cell r="C248">
            <v>73052501</v>
          </cell>
          <cell r="D248">
            <v>20000</v>
          </cell>
          <cell r="E248" t="str">
            <v xml:space="preserve"> </v>
          </cell>
        </row>
        <row r="249">
          <cell r="C249">
            <v>73052602</v>
          </cell>
          <cell r="D249">
            <v>400</v>
          </cell>
          <cell r="E249" t="str">
            <v xml:space="preserve"> </v>
          </cell>
        </row>
        <row r="250">
          <cell r="C250">
            <v>73052609</v>
          </cell>
          <cell r="D250">
            <v>430000</v>
          </cell>
          <cell r="E250" t="str">
            <v xml:space="preserve"> </v>
          </cell>
        </row>
        <row r="251">
          <cell r="C251">
            <v>73052690</v>
          </cell>
          <cell r="D251">
            <v>0</v>
          </cell>
          <cell r="E251" t="str">
            <v xml:space="preserve"> </v>
          </cell>
        </row>
        <row r="252">
          <cell r="C252">
            <v>73052703</v>
          </cell>
          <cell r="D252">
            <v>50000</v>
          </cell>
          <cell r="E252" t="str">
            <v xml:space="preserve"> </v>
          </cell>
        </row>
        <row r="253">
          <cell r="C253">
            <v>73053108</v>
          </cell>
          <cell r="D253">
            <v>3000</v>
          </cell>
          <cell r="E253" t="str">
            <v xml:space="preserve"> </v>
          </cell>
        </row>
        <row r="254">
          <cell r="C254">
            <v>73053111</v>
          </cell>
          <cell r="D254">
            <v>50000</v>
          </cell>
          <cell r="E254" t="str">
            <v xml:space="preserve"> </v>
          </cell>
        </row>
        <row r="255">
          <cell r="C255">
            <v>73053121</v>
          </cell>
          <cell r="D255">
            <v>178000</v>
          </cell>
          <cell r="E255" t="str">
            <v xml:space="preserve"> </v>
          </cell>
        </row>
        <row r="256">
          <cell r="C256">
            <v>73054010</v>
          </cell>
          <cell r="D256">
            <v>2000000</v>
          </cell>
          <cell r="E256" t="str">
            <v xml:space="preserve"> </v>
          </cell>
        </row>
        <row r="257">
          <cell r="C257">
            <v>73054045</v>
          </cell>
          <cell r="D257">
            <v>329800000</v>
          </cell>
          <cell r="E257" t="str">
            <v>erhöhtes Soll aufgrund Resteübertragung 2014-2017 = 7.091.097,38 € , 
Ausgleichszahlungen lt. Verkehrsvertrag zuzügl
.• rd. 2,1 Mio. Umsetzung 2-Sinne- Prinzip aus 2017,
• rd. 0,5 Mio. Bus-Nachrüstung aus 2017,
• ca. 2 Mio. Vergütung vorläufig, Schlussabrechnungen folgen,
• ca. 2,5 Mio. zusätzl. Bestellungen von ÖPNV-Leistungen zur Abdeckung von Mehrbedarf
SenFin:
Mehr aufgrund Zahlung zusätzlich vereinbarter Leistungen, die teilweise in 2017 nicht abgerechnet wurden.</v>
          </cell>
        </row>
        <row r="258">
          <cell r="C258">
            <v>73054053</v>
          </cell>
          <cell r="D258">
            <v>350000</v>
          </cell>
          <cell r="E258" t="str">
            <v>internationale Konferenz „Zukunft der Mobilität“, Nachhaltige Mobilitäts-und Umweltpolitik der Metropolen" (bis zu 200.000 €,Ltg.projekt) , regelmäßige Sitzungen "FahrRat" zur Erarbeitungund Umsetzung Radverkehrsstrategien (35.000 €), "Runder Tisch Mobilität und Verkehr", ECLF (Wirtschaftsverkehr/Logistik), Radmesse VELO 2018, Fußverkehrskongreß</v>
          </cell>
        </row>
        <row r="259">
          <cell r="C259">
            <v>73054056</v>
          </cell>
          <cell r="D259">
            <v>1870000</v>
          </cell>
          <cell r="E259" t="str">
            <v xml:space="preserve"> </v>
          </cell>
        </row>
        <row r="260">
          <cell r="C260">
            <v>73054059</v>
          </cell>
          <cell r="D260">
            <v>300000</v>
          </cell>
          <cell r="E260" t="str">
            <v xml:space="preserve"> </v>
          </cell>
        </row>
        <row r="261">
          <cell r="C261">
            <v>73054061</v>
          </cell>
          <cell r="D261">
            <v>0</v>
          </cell>
          <cell r="E261" t="str">
            <v xml:space="preserve"> </v>
          </cell>
        </row>
        <row r="262">
          <cell r="C262">
            <v>73054071</v>
          </cell>
          <cell r="D262">
            <v>300000</v>
          </cell>
          <cell r="E262" t="str">
            <v xml:space="preserve"> </v>
          </cell>
        </row>
        <row r="263">
          <cell r="C263">
            <v>73054072</v>
          </cell>
          <cell r="D263">
            <v>190000</v>
          </cell>
          <cell r="E263" t="str">
            <v xml:space="preserve"> </v>
          </cell>
        </row>
        <row r="264">
          <cell r="C264">
            <v>73054077</v>
          </cell>
          <cell r="D264">
            <v>80550</v>
          </cell>
          <cell r="E264" t="str">
            <v xml:space="preserve"> </v>
          </cell>
        </row>
        <row r="265">
          <cell r="C265">
            <v>73054079</v>
          </cell>
          <cell r="D265">
            <v>500</v>
          </cell>
          <cell r="E265" t="str">
            <v xml:space="preserve"> </v>
          </cell>
        </row>
        <row r="266">
          <cell r="C266">
            <v>73054080</v>
          </cell>
          <cell r="D266">
            <v>61796000</v>
          </cell>
          <cell r="E266" t="str">
            <v xml:space="preserve">erhöhtes Soll aufgrund Resteübertragung in Höhe von insg. 42.859.785,14 € . 
Über die Verwendung eines Restbetrages in Höhe von 27.859.785,14 € soll lt. SenFin im Zusammenhang mit der Beschaffung S-Bahn-Neufahrzeugen entschieden werden. Reste in Höhe von 15 Mio.€ wurden  für den Ausgleich der endgültigen Schlussabrechnungen und Ansprüche DB AG TRI-EAV 2016/2017 zunächst beim Titel belassen. Abrechnung VBB liegt noch nicht vor.
</v>
          </cell>
        </row>
        <row r="267">
          <cell r="C267">
            <v>73054081</v>
          </cell>
          <cell r="D267">
            <v>299310000</v>
          </cell>
          <cell r="E267" t="str">
            <v xml:space="preserve">Ansatz 2018:   294.277.000,00  €
Rücklage :           5.032.370,57€  (Ertüchtigung I.Quartal 2018)  
Reste 2010:        3.595.857,61 € 
Reste 2017:      38.613.882,00 € (nicht verausgabte Mittel +Mehreinnahme Reg G 2017=18.613.882,00 
 vfg.bares Soll   341.5191.10,18 €
Abschlagszahlungen für  S-Bahn-Leistungen 
zuzügl. Zahlungen aufgrund der Entnahmen aus der nach §62 LHO gebildeten Rücklage für die Ertüchtigung der S-Bahn-Altfahrzeuge 
SenFin:
Mehr aufgrund der vertraglich vereinbarten Ertüchtigung der Altfahrzeuge der S-Bahn Berlin GmbH </v>
          </cell>
        </row>
        <row r="268">
          <cell r="C268">
            <v>73054220</v>
          </cell>
          <cell r="D268">
            <v>450000</v>
          </cell>
          <cell r="E268" t="str">
            <v>vgl. 0730 / 682 35, Ansatzerhöhung wurde im Rahmen der DHH-Beschlusses beim falschen Titel für das Projekt I2030 vorgenommen. 
SenFin:
Weniger aufgrund des notwendigen Abstimmunsbedarfs der Beteiligten beim Projekt i2030 („Infrastruktur des Schienenverkehrs in Berlin und Brandenburg – i2030“)</v>
          </cell>
        </row>
        <row r="269">
          <cell r="C269">
            <v>73054223</v>
          </cell>
          <cell r="D269">
            <v>350000</v>
          </cell>
          <cell r="E269" t="str">
            <v xml:space="preserve"> </v>
          </cell>
        </row>
        <row r="270">
          <cell r="C270">
            <v>73054604</v>
          </cell>
          <cell r="D270">
            <v>120000</v>
          </cell>
          <cell r="E270" t="str">
            <v xml:space="preserve"> </v>
          </cell>
        </row>
        <row r="271">
          <cell r="C271">
            <v>73054690</v>
          </cell>
          <cell r="D271">
            <v>450000</v>
          </cell>
          <cell r="E271" t="str">
            <v xml:space="preserve"> </v>
          </cell>
        </row>
        <row r="272">
          <cell r="C272">
            <v>73063201</v>
          </cell>
          <cell r="D272">
            <v>282000</v>
          </cell>
          <cell r="E272" t="str">
            <v xml:space="preserve"> </v>
          </cell>
        </row>
        <row r="273">
          <cell r="C273">
            <v>73067101</v>
          </cell>
          <cell r="D273">
            <v>403</v>
          </cell>
          <cell r="E273" t="str">
            <v>Weniger, da die Ausgaben für den Begleitservice VBB (650.000 €) aus steuerrechtlichen Gründen nicht an den VBB erstattet werden können (s. neu 0730/68569). Seit Initiierung des VBB Bus&amp;Bahn-Begleitservice im Jahr 2008 arbeitet die VBB GmbH mit D&amp;B gGmbH (Dienstleistung&amp;Bildung gGmbH) bei der Umsetzung der Arbeitsmarktförderung zusammen. D&amp;B qualifiziert die zukünftigen Mitarbeiter|innen nach einem gemeinsam mit dem VBB erarbeiteten Curriculum umfassend und koordiniert den operativen Einsatz der zwischen 60 und 100 verfügbaren Personen.Die Mittel für den Begleitservice werden deshalb als Zuwendung direkt an den Personaldienstleister Dienstleistung&amp;Bildung gGmbH ausgezahlt.</v>
          </cell>
        </row>
        <row r="274">
          <cell r="C274">
            <v>73068213</v>
          </cell>
          <cell r="D274">
            <v>72000000</v>
          </cell>
          <cell r="E274" t="str">
            <v xml:space="preserve"> </v>
          </cell>
        </row>
        <row r="275">
          <cell r="C275">
            <v>73068228</v>
          </cell>
          <cell r="D275">
            <v>2000000</v>
          </cell>
          <cell r="E275" t="str">
            <v xml:space="preserve"> </v>
          </cell>
        </row>
        <row r="276">
          <cell r="C276">
            <v>73068229</v>
          </cell>
          <cell r="D276">
            <v>2592226</v>
          </cell>
          <cell r="E276" t="str">
            <v xml:space="preserve"> </v>
          </cell>
        </row>
        <row r="277">
          <cell r="C277">
            <v>73068235</v>
          </cell>
          <cell r="D277">
            <v>1824000</v>
          </cell>
          <cell r="E277" t="str">
            <v>Mehr aufgrund der Projekte i2030 und S 21 3.BA</v>
          </cell>
        </row>
        <row r="278">
          <cell r="C278">
            <v>73068345</v>
          </cell>
          <cell r="D278">
            <v>300000</v>
          </cell>
          <cell r="E278" t="str">
            <v xml:space="preserve"> </v>
          </cell>
        </row>
        <row r="279">
          <cell r="C279">
            <v>73068353</v>
          </cell>
          <cell r="D279">
            <v>1500000</v>
          </cell>
          <cell r="E279" t="str">
            <v xml:space="preserve"> </v>
          </cell>
        </row>
        <row r="280">
          <cell r="C280">
            <v>73068357</v>
          </cell>
          <cell r="D280">
            <v>200000</v>
          </cell>
          <cell r="E280" t="str">
            <v xml:space="preserve"> </v>
          </cell>
        </row>
        <row r="281">
          <cell r="C281">
            <v>73068365</v>
          </cell>
          <cell r="D281">
            <v>2862600</v>
          </cell>
          <cell r="E281" t="str">
            <v xml:space="preserve"> </v>
          </cell>
        </row>
        <row r="282">
          <cell r="C282">
            <v>73068390</v>
          </cell>
          <cell r="D282">
            <v>0</v>
          </cell>
          <cell r="E282" t="str">
            <v xml:space="preserve"> </v>
          </cell>
        </row>
        <row r="283">
          <cell r="C283">
            <v>73068569</v>
          </cell>
          <cell r="D283">
            <v>495070</v>
          </cell>
          <cell r="E283" t="str">
            <v>Apl. Ausgaben (Begleitservice VBB) Vgl. 0730 / 671 01</v>
          </cell>
        </row>
        <row r="284">
          <cell r="C284">
            <v>73068579</v>
          </cell>
          <cell r="D284">
            <v>34100</v>
          </cell>
          <cell r="E284" t="str">
            <v xml:space="preserve"> </v>
          </cell>
        </row>
        <row r="285">
          <cell r="C285">
            <v>73072005</v>
          </cell>
          <cell r="D285">
            <v>4000000</v>
          </cell>
          <cell r="E285" t="str">
            <v>Aufgrund des veränderten Umfangs des Ausbaus des ZOB befinden sich derzeit die neuen Bauplanungsunterlagen (NBPU) in der baufachlich-technischen Prüfung.  Die geplanten weiteren Beauftragungen können erst nach vorliegendem Prüfergebnis der NBPU und Mittelfreigabe erfolgen, so dass zeitliche Verschiebungen im Mittelabfluss zu erwarten sind.
SenFin:
Weniger in Anpassung an den Bau- und Planungsfortschritt. Aufgrund von Umplanungen u.a. wegen Erweiterung der Maßnahme unter Inanspruchnahme von GRW-Mitteln musste  eine neue Bauplanungsunterlage erstellt werden, die derzeit geprüft wird.</v>
          </cell>
        </row>
        <row r="286">
          <cell r="C286">
            <v>73072016</v>
          </cell>
          <cell r="D286">
            <v>4050000</v>
          </cell>
          <cell r="E286" t="str">
            <v xml:space="preserve"> </v>
          </cell>
        </row>
        <row r="287">
          <cell r="C287">
            <v>73072018</v>
          </cell>
          <cell r="D287">
            <v>200000</v>
          </cell>
          <cell r="E287" t="str">
            <v xml:space="preserve"> </v>
          </cell>
        </row>
        <row r="288">
          <cell r="C288">
            <v>73081211</v>
          </cell>
          <cell r="D288">
            <v>0</v>
          </cell>
          <cell r="E288" t="str">
            <v xml:space="preserve"> </v>
          </cell>
        </row>
        <row r="289">
          <cell r="C289">
            <v>73081212</v>
          </cell>
          <cell r="D289">
            <v>179930</v>
          </cell>
          <cell r="E289" t="str">
            <v xml:space="preserve"> </v>
          </cell>
        </row>
        <row r="290">
          <cell r="C290">
            <v>73081213</v>
          </cell>
          <cell r="D290">
            <v>500000</v>
          </cell>
          <cell r="E290" t="str">
            <v xml:space="preserve"> </v>
          </cell>
        </row>
        <row r="291">
          <cell r="C291">
            <v>73081214</v>
          </cell>
          <cell r="D291">
            <v>0</v>
          </cell>
          <cell r="E291" t="str">
            <v xml:space="preserve"> </v>
          </cell>
        </row>
        <row r="292">
          <cell r="C292">
            <v>73081216</v>
          </cell>
          <cell r="D292">
            <v>0</v>
          </cell>
          <cell r="E292" t="str">
            <v xml:space="preserve"> </v>
          </cell>
        </row>
        <row r="293">
          <cell r="C293">
            <v>73081218</v>
          </cell>
          <cell r="D293">
            <v>20000</v>
          </cell>
          <cell r="E293" t="str">
            <v xml:space="preserve"> </v>
          </cell>
        </row>
        <row r="294">
          <cell r="C294">
            <v>73081219</v>
          </cell>
          <cell r="D294">
            <v>0</v>
          </cell>
          <cell r="E294" t="str">
            <v xml:space="preserve"> </v>
          </cell>
        </row>
        <row r="295">
          <cell r="C295">
            <v>73081221</v>
          </cell>
          <cell r="D295">
            <v>550000</v>
          </cell>
          <cell r="E295" t="str">
            <v xml:space="preserve"> </v>
          </cell>
        </row>
        <row r="296">
          <cell r="C296">
            <v>73081279</v>
          </cell>
          <cell r="D296">
            <v>0</v>
          </cell>
          <cell r="E296" t="str">
            <v xml:space="preserve"> </v>
          </cell>
        </row>
        <row r="297">
          <cell r="C297">
            <v>73089101</v>
          </cell>
          <cell r="D297">
            <v>9000000</v>
          </cell>
          <cell r="E297" t="str">
            <v xml:space="preserve"> </v>
          </cell>
        </row>
        <row r="298">
          <cell r="C298">
            <v>73089102</v>
          </cell>
          <cell r="D298">
            <v>206417000</v>
          </cell>
          <cell r="E298" t="str">
            <v xml:space="preserve">Ansatz              234.267.000,00€
Reste 2017:        8.405.755,48€
vfg.bar              242.672.755,48 €
Im Titel stehen neben dem Ansatz Reste aus S-Bahn-Einbehalten aus 2011 für den ÖPNV zur Verfügung.  
Weniger aufgrund mangelnden Baufortschritts bei der U-Bahn Grundinstandsetzung und Straßenbahn Nord-Süd-Tangente, die aus dem GVFG-Bundesprogramm finanziert werden.  Bundesmittelabforderung erfolgt daher nur  in Höhe von 4,09 Mio.€ statt 31,94 Mio.€ (-27,85 Mio.€) ( vgl. Einnahmereduzierung bei 33103).  
Außerdem auch aufgrund des fehlenden Baufortschritts der S 21, beim barrierefreien Ausbau der U-Bahn, sowie beim Planungsfortschritt der Strab-Neubaustrecken geringerer Mittelbedarf. 
Der Ansatz soll durch Restfinanzierung bereits begonnener Fahrzeugbeschaffungsmaßnahmen für die BVG (U-Bahn-IK-Fahrzeuge, Strab. Flexity 3. Option) trotzdem vollständig ausgeschöpft werden.
</v>
          </cell>
        </row>
        <row r="299">
          <cell r="C299">
            <v>73089110</v>
          </cell>
          <cell r="D299">
            <v>2700000</v>
          </cell>
          <cell r="E299" t="str">
            <v>Die Ansätze und Abflüsse für die einzelnen Jahre hängen vom Baufortschritt bzw. dem Zeitpunkt der Abrechnung durch die DB Netz AG ab. Da deshalb erfahrungsgemäß Ansatz und Ist-Ausgabe erheblich voneinander abweichen, wird seit 2004 ein Pauschalansatz veranschlagt, der ab 2006 auf 3 Mill. Euro festgesetzt wurde.</v>
          </cell>
        </row>
        <row r="300">
          <cell r="C300">
            <v>73089111</v>
          </cell>
          <cell r="D300">
            <v>0</v>
          </cell>
          <cell r="E300" t="str">
            <v xml:space="preserve"> </v>
          </cell>
        </row>
        <row r="301">
          <cell r="C301">
            <v>73089116</v>
          </cell>
          <cell r="D301">
            <v>91500</v>
          </cell>
          <cell r="E301" t="str">
            <v>Aufgrund der Mittelbereitstellung über SIWANA werden keine Zuwendungen für investive Maßnahmen aus diesem Titel an die VELO GmbH vergeben.</v>
          </cell>
        </row>
        <row r="302">
          <cell r="C302">
            <v>73089201</v>
          </cell>
          <cell r="D302">
            <v>0</v>
          </cell>
          <cell r="E302" t="str">
            <v xml:space="preserve"> </v>
          </cell>
        </row>
        <row r="303">
          <cell r="C303">
            <v>73091903</v>
          </cell>
          <cell r="D303">
            <v>0</v>
          </cell>
          <cell r="E303" t="str">
            <v xml:space="preserve"> </v>
          </cell>
        </row>
        <row r="304">
          <cell r="C304">
            <v>73098103</v>
          </cell>
          <cell r="D304">
            <v>183600</v>
          </cell>
          <cell r="E304" t="str">
            <v>Eigenanteil zur BENE-Förderung der Projekte Wirtschaftsverkehrskonzept, Radverkehrsanlagen Südwestraum Berlin und STEP Verkehr</v>
          </cell>
        </row>
        <row r="305">
          <cell r="C305">
            <v>73111102</v>
          </cell>
          <cell r="D305">
            <v>0</v>
          </cell>
          <cell r="E305" t="str">
            <v xml:space="preserve"> </v>
          </cell>
        </row>
        <row r="306">
          <cell r="C306">
            <v>73111105</v>
          </cell>
          <cell r="D306">
            <v>2150</v>
          </cell>
          <cell r="E306" t="str">
            <v xml:space="preserve"> </v>
          </cell>
        </row>
        <row r="307">
          <cell r="C307">
            <v>73111153</v>
          </cell>
          <cell r="D307">
            <v>1100000</v>
          </cell>
          <cell r="E307" t="str">
            <v xml:space="preserve"> </v>
          </cell>
        </row>
        <row r="308">
          <cell r="C308">
            <v>73111921</v>
          </cell>
          <cell r="D308">
            <v>15000</v>
          </cell>
          <cell r="E308" t="str">
            <v xml:space="preserve"> </v>
          </cell>
        </row>
        <row r="309">
          <cell r="C309">
            <v>73111934</v>
          </cell>
          <cell r="D309">
            <v>20000</v>
          </cell>
          <cell r="E309" t="str">
            <v xml:space="preserve"> </v>
          </cell>
        </row>
        <row r="310">
          <cell r="C310">
            <v>73111979</v>
          </cell>
          <cell r="D310">
            <v>0</v>
          </cell>
          <cell r="E310" t="str">
            <v xml:space="preserve"> </v>
          </cell>
        </row>
        <row r="311">
          <cell r="C311">
            <v>73112401</v>
          </cell>
          <cell r="D311">
            <v>45.25</v>
          </cell>
          <cell r="E311" t="str">
            <v xml:space="preserve"> </v>
          </cell>
        </row>
        <row r="312">
          <cell r="C312">
            <v>73128103</v>
          </cell>
          <cell r="D312">
            <v>0</v>
          </cell>
          <cell r="E312" t="str">
            <v xml:space="preserve"> </v>
          </cell>
        </row>
        <row r="313">
          <cell r="C313">
            <v>73128290</v>
          </cell>
          <cell r="D313">
            <v>100000</v>
          </cell>
          <cell r="E313" t="str">
            <v>Abschluß eines Vertrages mit einem privaten Investor zur Errichtung LSA (s.0731/54690)</v>
          </cell>
        </row>
        <row r="314">
          <cell r="C314">
            <v>73142201</v>
          </cell>
          <cell r="D314">
            <v>2189000</v>
          </cell>
          <cell r="E314" t="str">
            <v xml:space="preserve"> </v>
          </cell>
        </row>
        <row r="315">
          <cell r="C315">
            <v>73142801</v>
          </cell>
          <cell r="D315">
            <v>5290000</v>
          </cell>
          <cell r="E315" t="str">
            <v xml:space="preserve"> </v>
          </cell>
        </row>
        <row r="316">
          <cell r="C316">
            <v>73142811</v>
          </cell>
          <cell r="D316">
            <v>1000</v>
          </cell>
          <cell r="E316" t="str">
            <v xml:space="preserve"> </v>
          </cell>
        </row>
        <row r="317">
          <cell r="C317">
            <v>73142890</v>
          </cell>
          <cell r="D317">
            <v>0</v>
          </cell>
          <cell r="E317" t="str">
            <v xml:space="preserve"> </v>
          </cell>
        </row>
        <row r="318">
          <cell r="C318">
            <v>73144100</v>
          </cell>
          <cell r="D318">
            <v>167000</v>
          </cell>
          <cell r="E318" t="str">
            <v xml:space="preserve"> </v>
          </cell>
        </row>
        <row r="319">
          <cell r="C319">
            <v>73151101</v>
          </cell>
          <cell r="D319">
            <v>31500</v>
          </cell>
          <cell r="E319" t="str">
            <v xml:space="preserve"> </v>
          </cell>
        </row>
        <row r="320">
          <cell r="C320">
            <v>73151140</v>
          </cell>
          <cell r="D320">
            <v>40000</v>
          </cell>
          <cell r="E320" t="str">
            <v>Erhöhter Ausstattungsbedarf aufgrund hausinterner Umzüge sowie Neueinstellungen und zusätzlicher Beschäftigung Externer vor Ort</v>
          </cell>
        </row>
        <row r="321">
          <cell r="C321">
            <v>73151168</v>
          </cell>
          <cell r="D321">
            <v>95000</v>
          </cell>
          <cell r="E321" t="str">
            <v xml:space="preserve"> </v>
          </cell>
        </row>
        <row r="322">
          <cell r="C322">
            <v>73151185</v>
          </cell>
          <cell r="D322">
            <v>72000</v>
          </cell>
          <cell r="E322" t="str">
            <v xml:space="preserve"> </v>
          </cell>
        </row>
        <row r="323">
          <cell r="C323">
            <v>73151403</v>
          </cell>
          <cell r="D323">
            <v>5000</v>
          </cell>
          <cell r="E323" t="str">
            <v xml:space="preserve"> </v>
          </cell>
        </row>
        <row r="324">
          <cell r="C324">
            <v>73151701</v>
          </cell>
          <cell r="D324">
            <v>2700000</v>
          </cell>
          <cell r="E324" t="str">
            <v xml:space="preserve"> </v>
          </cell>
        </row>
        <row r="325">
          <cell r="C325">
            <v>73151802</v>
          </cell>
          <cell r="D325">
            <v>11200</v>
          </cell>
          <cell r="E325" t="str">
            <v>Erhöhte Ausgaben durch E-Fahrzeuge</v>
          </cell>
        </row>
        <row r="326">
          <cell r="C326">
            <v>73152101</v>
          </cell>
          <cell r="D326">
            <v>100000</v>
          </cell>
          <cell r="E326" t="str">
            <v>Mittel für die übergeordnete Wegweisung im Zusammenhang mit der Eröffnung des BER wurden von den Bezirken wegen des ungewissen Eröffnungstermins nicht im erwarteten Umfang angefordert.  Maßnahmen laufen entsprechend der bezirklichen Kapazitäten.</v>
          </cell>
        </row>
        <row r="327">
          <cell r="C327">
            <v>73152107</v>
          </cell>
          <cell r="D327">
            <v>10000</v>
          </cell>
          <cell r="E327" t="str">
            <v xml:space="preserve"> </v>
          </cell>
        </row>
        <row r="328">
          <cell r="C328">
            <v>73152121</v>
          </cell>
          <cell r="D328">
            <v>800000</v>
          </cell>
          <cell r="E328" t="str">
            <v xml:space="preserve"> </v>
          </cell>
        </row>
        <row r="329">
          <cell r="C329">
            <v>73152501</v>
          </cell>
          <cell r="D329">
            <v>10000</v>
          </cell>
          <cell r="E329" t="str">
            <v xml:space="preserve"> </v>
          </cell>
        </row>
        <row r="330">
          <cell r="C330">
            <v>73152512</v>
          </cell>
          <cell r="D330">
            <v>40200</v>
          </cell>
          <cell r="E330" t="str">
            <v xml:space="preserve"> </v>
          </cell>
        </row>
        <row r="331">
          <cell r="C331">
            <v>73152536</v>
          </cell>
          <cell r="D331">
            <v>10000</v>
          </cell>
          <cell r="E331" t="str">
            <v xml:space="preserve"> </v>
          </cell>
        </row>
        <row r="332">
          <cell r="C332">
            <v>73152703</v>
          </cell>
          <cell r="D332">
            <v>15000</v>
          </cell>
          <cell r="E332" t="str">
            <v xml:space="preserve"> </v>
          </cell>
        </row>
        <row r="333">
          <cell r="C333">
            <v>73153108</v>
          </cell>
          <cell r="D333">
            <v>100</v>
          </cell>
          <cell r="E333" t="str">
            <v xml:space="preserve"> </v>
          </cell>
        </row>
        <row r="334">
          <cell r="C334">
            <v>73153111</v>
          </cell>
          <cell r="D334">
            <v>40000</v>
          </cell>
          <cell r="E334" t="str">
            <v xml:space="preserve"> </v>
          </cell>
        </row>
        <row r="335">
          <cell r="C335">
            <v>73154010</v>
          </cell>
          <cell r="D335">
            <v>1800000</v>
          </cell>
          <cell r="E335" t="str">
            <v xml:space="preserve"> </v>
          </cell>
        </row>
        <row r="336">
          <cell r="C336">
            <v>73154012</v>
          </cell>
          <cell r="D336">
            <v>0</v>
          </cell>
          <cell r="E336" t="str">
            <v xml:space="preserve"> </v>
          </cell>
        </row>
        <row r="337">
          <cell r="C337">
            <v>73154022</v>
          </cell>
          <cell r="D337">
            <v>17500000</v>
          </cell>
          <cell r="E337" t="str">
            <v>Das im Vergleich zum Ansatz hohe Soll resultiert aus Resten der Vorjahre. Aus Entflechtungsmitteln des Bundes wird  jährlich ein Betrag von 1 Mio.€ für den blindengerechten Ausbau von LSA zur Verfügung gestellt. (s.Einnahme 0730/33103)</v>
          </cell>
        </row>
        <row r="338">
          <cell r="C338">
            <v>73154053</v>
          </cell>
          <cell r="D338">
            <v>1500</v>
          </cell>
          <cell r="E338" t="str">
            <v xml:space="preserve"> </v>
          </cell>
        </row>
        <row r="339">
          <cell r="C339">
            <v>73154079</v>
          </cell>
          <cell r="D339">
            <v>500</v>
          </cell>
          <cell r="E339" t="str">
            <v xml:space="preserve"> </v>
          </cell>
        </row>
        <row r="340">
          <cell r="C340">
            <v>73154690</v>
          </cell>
          <cell r="D340">
            <v>300000</v>
          </cell>
          <cell r="E340" t="str">
            <v xml:space="preserve">Es handelt sich um die zweckgebundene Ausgabe für LSA-Anlagen, die von privaten Investoren finanziert werden (z.B. Kaufland, Lidl) (s.0731/28290). Es werden bis zur Fertigstellung der jeweiligen Anlagen entsprechende Reste beim Titel gebildet (s. Vfg.bares Soll). </v>
          </cell>
        </row>
        <row r="341">
          <cell r="C341">
            <v>73167101</v>
          </cell>
          <cell r="D341">
            <v>105100</v>
          </cell>
          <cell r="E341" t="str">
            <v>Anteil Berlins am länderübergreifenden eGovernment Projekt VEMAGS (Verfahrens-Management für Großraum- und Schwerlasttransporte) Die zunächst erwartete Kostensteigerung aufgrund eines Wechsels des Entwickler- /Betrebspartners tritt nicht in vollem Umfang ein.(Erstattung ist auch von Datenvolumina abhängig, Ansatzhöhe beruhte auf Schätzungen).</v>
          </cell>
        </row>
        <row r="342">
          <cell r="C342">
            <v>73168569</v>
          </cell>
          <cell r="D342">
            <v>368900</v>
          </cell>
          <cell r="E342" t="str">
            <v>Prognose orientiert sich zz an der Höhe der bisher bewilligten Zuwendungesmaßnahmen (Personalsituation Bewilligungbereich).</v>
          </cell>
        </row>
        <row r="343">
          <cell r="C343">
            <v>73168579</v>
          </cell>
          <cell r="D343">
            <v>12660</v>
          </cell>
          <cell r="E343" t="str">
            <v xml:space="preserve"> </v>
          </cell>
        </row>
        <row r="344">
          <cell r="C344">
            <v>73172017</v>
          </cell>
          <cell r="D344">
            <v>750000</v>
          </cell>
          <cell r="E344" t="str">
            <v xml:space="preserve">Verstärkte Umsetzung von beauftragten Maßnahmen durch den GÜ (Einrichtung der  "Task Force Beschleunigung"bei der VLB ) </v>
          </cell>
        </row>
        <row r="345">
          <cell r="C345">
            <v>73181259</v>
          </cell>
          <cell r="D345">
            <v>660000</v>
          </cell>
          <cell r="E345" t="str">
            <v xml:space="preserve"> </v>
          </cell>
        </row>
        <row r="346">
          <cell r="C346">
            <v>73181279</v>
          </cell>
          <cell r="D346">
            <v>5420</v>
          </cell>
          <cell r="E346" t="str">
            <v xml:space="preserve"> </v>
          </cell>
        </row>
        <row r="347">
          <cell r="C347">
            <v>73211153</v>
          </cell>
          <cell r="D347">
            <v>200000</v>
          </cell>
          <cell r="E347" t="str">
            <v xml:space="preserve"> </v>
          </cell>
        </row>
        <row r="348">
          <cell r="C348">
            <v>73242201</v>
          </cell>
          <cell r="D348">
            <v>98800</v>
          </cell>
          <cell r="E348" t="str">
            <v xml:space="preserve"> </v>
          </cell>
        </row>
        <row r="349">
          <cell r="C349">
            <v>73242801</v>
          </cell>
          <cell r="D349">
            <v>87800</v>
          </cell>
          <cell r="E349" t="str">
            <v xml:space="preserve"> </v>
          </cell>
        </row>
        <row r="350">
          <cell r="C350">
            <v>73242811</v>
          </cell>
          <cell r="D350">
            <v>1000</v>
          </cell>
          <cell r="E350" t="str">
            <v xml:space="preserve"> </v>
          </cell>
        </row>
        <row r="351">
          <cell r="C351">
            <v>73244100</v>
          </cell>
          <cell r="D351">
            <v>9000</v>
          </cell>
          <cell r="E351" t="str">
            <v xml:space="preserve"> </v>
          </cell>
        </row>
        <row r="352">
          <cell r="C352">
            <v>73263203</v>
          </cell>
          <cell r="D352">
            <v>355000</v>
          </cell>
          <cell r="E352" t="str">
            <v xml:space="preserve"> </v>
          </cell>
        </row>
        <row r="353">
          <cell r="C353">
            <v>74011105</v>
          </cell>
          <cell r="D353">
            <v>600</v>
          </cell>
          <cell r="E353" t="str">
            <v>Die Einnahmeerwartungen sind abhängig von den tatsächlich beantragten Genehmigungen.</v>
          </cell>
        </row>
        <row r="354">
          <cell r="C354">
            <v>74011901</v>
          </cell>
          <cell r="D354">
            <v>0</v>
          </cell>
          <cell r="E354" t="str">
            <v>Es sind keine Einnahmen zu erwarten, da die Versendung von Ausschreibungsunterlagen digital erfolgt.</v>
          </cell>
        </row>
        <row r="355">
          <cell r="C355">
            <v>74011903</v>
          </cell>
          <cell r="D355">
            <v>140000</v>
          </cell>
          <cell r="E355" t="str">
            <v>Die Einnahmen aus zivilrechtlichen Schadensersatzansprüchen sind nicht vorhersehbar. Von daher wurde der Ansatz als prognostizierte Einnahme beibehalten. Ist-Einnahme 2017: rd. 162.600 €</v>
          </cell>
        </row>
        <row r="356">
          <cell r="C356">
            <v>74011907</v>
          </cell>
          <cell r="D356">
            <v>1000</v>
          </cell>
          <cell r="E356" t="str">
            <v>Ist-Einnahme 2017: 992,95 €</v>
          </cell>
        </row>
        <row r="357">
          <cell r="C357">
            <v>74011934</v>
          </cell>
          <cell r="D357">
            <v>30000</v>
          </cell>
          <cell r="E357" t="str">
            <v>Die Einnahmen stehen in Abhängigkeit von Gutschriften aufgrund von Vorauszahlungen, Erstattungen und Überzahlungen und sind demzufolge nicht vorhersehbar. Ist-Einnahme 2017: rd. 25 T€</v>
          </cell>
        </row>
        <row r="358">
          <cell r="C358">
            <v>74011938</v>
          </cell>
          <cell r="D358">
            <v>17200</v>
          </cell>
          <cell r="E358" t="str">
            <v xml:space="preserve"> </v>
          </cell>
        </row>
        <row r="359">
          <cell r="C359">
            <v>74011944</v>
          </cell>
          <cell r="D359">
            <v>17000</v>
          </cell>
          <cell r="E359" t="str">
            <v>Die Mehreinnahmen resultieren aus Entschädigungen für die Gewährung von dinglichen Rechten für landeseigene Grundstücke an Gewässern. (Bezirk Treptow-Köpenick, Plumpengraben)</v>
          </cell>
        </row>
        <row r="360">
          <cell r="C360">
            <v>74011979</v>
          </cell>
          <cell r="D360">
            <v>15000</v>
          </cell>
          <cell r="E360" t="str">
            <v>Die Einnahmen sind abhängig von unvorhersehbaren Vertragsabschlüssen oder Erstattungsansprüchen. Ist-Einnahme 2017: rd. 15 T€</v>
          </cell>
        </row>
        <row r="361">
          <cell r="C361">
            <v>74011981</v>
          </cell>
          <cell r="D361">
            <v>5000</v>
          </cell>
          <cell r="E361" t="str">
            <v>Die Einnahmen sind abhängig vom unvorhersehbaren Verkauf von Altmaterial. Von daher wurde der Ansatz als prognostizierte Einnahme beibehalten.</v>
          </cell>
        </row>
        <row r="362">
          <cell r="C362">
            <v>74012204</v>
          </cell>
          <cell r="D362">
            <v>250000</v>
          </cell>
          <cell r="E362" t="str">
            <v>Die erzielten Mehreinnahmen sind aufgrund von Erhöhungen der Nutzungsentgelte und der gestiegenen Anzahl an Vertragsverhältnissen zurückzuführen.</v>
          </cell>
        </row>
        <row r="363">
          <cell r="C363">
            <v>74012401</v>
          </cell>
          <cell r="D363">
            <v>24500</v>
          </cell>
          <cell r="E363" t="str">
            <v xml:space="preserve"> </v>
          </cell>
        </row>
        <row r="364">
          <cell r="C364">
            <v>74013108</v>
          </cell>
          <cell r="D364">
            <v>1000</v>
          </cell>
          <cell r="E364" t="str">
            <v>Die Einnahmen sind abhängig von unvorhersehbaren Grundstücksverkäufen. Von daher wurde der Ansatz als prognostizierte Einnahme beibehalten. Ist-Einnahme 2017: rd. 2.500 €</v>
          </cell>
        </row>
        <row r="365">
          <cell r="C365">
            <v>74013203</v>
          </cell>
          <cell r="D365">
            <v>8200</v>
          </cell>
          <cell r="E365" t="str">
            <v>Die Mehreinnahmen sind aufgrund des Verkaufserlöses von zwei ausgesonderten Dienstwagen erfolgt (Kennzeichen B 16-25 und B 9-42).</v>
          </cell>
        </row>
        <row r="366">
          <cell r="C366">
            <v>74016210</v>
          </cell>
          <cell r="D366">
            <v>1000</v>
          </cell>
          <cell r="E366" t="str">
            <v>Die Zinseinnahmen sind abhängig von Fehlverhalten Dritter.Von daher wurde der Ansatz als prognostizierte Einnahme beibehalten.</v>
          </cell>
        </row>
        <row r="367">
          <cell r="C367">
            <v>74023101</v>
          </cell>
          <cell r="D367">
            <v>612000</v>
          </cell>
          <cell r="E367" t="str">
            <v>Mehreinnahmen, da die Einnahmen abhängig sind vom Anteil reichseigener Munition an der Fundmenge.</v>
          </cell>
        </row>
        <row r="368">
          <cell r="C368">
            <v>74023102</v>
          </cell>
          <cell r="D368">
            <v>3000000</v>
          </cell>
          <cell r="E368" t="str">
            <v>Mindereinnahmen durch die Bauverzögerung der BAB  A 114 aufgrund des ausstehenden Genehmigungsverfahrens durch den Bund.</v>
          </cell>
        </row>
        <row r="369">
          <cell r="C369">
            <v>74023104</v>
          </cell>
          <cell r="D369">
            <v>1500000</v>
          </cell>
          <cell r="E369" t="str">
            <v xml:space="preserve"> </v>
          </cell>
        </row>
        <row r="370">
          <cell r="C370">
            <v>74026101</v>
          </cell>
          <cell r="D370">
            <v>0</v>
          </cell>
          <cell r="E370" t="str">
            <v xml:space="preserve"> </v>
          </cell>
        </row>
        <row r="371">
          <cell r="C371">
            <v>74026104</v>
          </cell>
          <cell r="D371">
            <v>5200</v>
          </cell>
          <cell r="E371" t="str">
            <v xml:space="preserve"> </v>
          </cell>
        </row>
        <row r="372">
          <cell r="C372">
            <v>74026109</v>
          </cell>
          <cell r="D372">
            <v>2082700</v>
          </cell>
          <cell r="E372" t="str">
            <v>Mehreinnahmen aufgrund der Umbuchung der Bauvorbereitungsmittel für die investiven Baumaßnahmen, die mit einem 1. Ansatz im Haushaltsjahr 2018 begonnen haben.</v>
          </cell>
        </row>
        <row r="373">
          <cell r="C373">
            <v>74028101</v>
          </cell>
          <cell r="D373">
            <v>40000</v>
          </cell>
          <cell r="E373" t="str">
            <v>Mehreinnahmen aufgrund der Nachzahlung von anteiligen Betriebskosten aus dem Jahr 2016 von den Anliegern des Tunnels Tiergarten Spreebogen (TTS)</v>
          </cell>
        </row>
        <row r="374">
          <cell r="C374">
            <v>74033190</v>
          </cell>
          <cell r="D374">
            <v>37886.949999999997</v>
          </cell>
          <cell r="E374" t="str">
            <v xml:space="preserve"> </v>
          </cell>
        </row>
        <row r="375">
          <cell r="C375">
            <v>74034102</v>
          </cell>
          <cell r="D375">
            <v>0</v>
          </cell>
          <cell r="E375" t="str">
            <v xml:space="preserve"> </v>
          </cell>
        </row>
        <row r="376">
          <cell r="C376">
            <v>74042201</v>
          </cell>
          <cell r="D376">
            <v>2630000</v>
          </cell>
          <cell r="E376" t="str">
            <v xml:space="preserve"> </v>
          </cell>
        </row>
        <row r="377">
          <cell r="C377">
            <v>74042801</v>
          </cell>
          <cell r="D377">
            <v>13524000</v>
          </cell>
          <cell r="E377" t="str">
            <v xml:space="preserve"> </v>
          </cell>
        </row>
        <row r="378">
          <cell r="C378">
            <v>74042811</v>
          </cell>
          <cell r="D378">
            <v>343000</v>
          </cell>
          <cell r="E378" t="str">
            <v xml:space="preserve"> </v>
          </cell>
        </row>
        <row r="379">
          <cell r="C379">
            <v>74042831</v>
          </cell>
          <cell r="D379">
            <v>2301000</v>
          </cell>
          <cell r="E379" t="str">
            <v xml:space="preserve"> </v>
          </cell>
        </row>
        <row r="380">
          <cell r="C380">
            <v>74044100</v>
          </cell>
          <cell r="D380">
            <v>119000</v>
          </cell>
          <cell r="E380" t="str">
            <v xml:space="preserve"> </v>
          </cell>
        </row>
        <row r="381">
          <cell r="C381">
            <v>74051101</v>
          </cell>
          <cell r="D381">
            <v>62500</v>
          </cell>
          <cell r="E381" t="str">
            <v xml:space="preserve"> </v>
          </cell>
        </row>
        <row r="382">
          <cell r="C382">
            <v>74051140</v>
          </cell>
          <cell r="D382">
            <v>57000</v>
          </cell>
          <cell r="E382" t="str">
            <v xml:space="preserve">Verstärkung in Höhe von 12 T€ aus 51701 </v>
          </cell>
        </row>
        <row r="383">
          <cell r="C383">
            <v>74051403</v>
          </cell>
          <cell r="D383">
            <v>35000</v>
          </cell>
          <cell r="E383" t="str">
            <v xml:space="preserve"> </v>
          </cell>
        </row>
        <row r="384">
          <cell r="C384">
            <v>74051408</v>
          </cell>
          <cell r="D384">
            <v>10000</v>
          </cell>
          <cell r="E384" t="str">
            <v>Mehrausgaben aufgrund der Beschaffung von Warnschutzjacken und -westen für die Abteilung V - Tiefbau. Verstärkung 8.000 € aus 68102</v>
          </cell>
        </row>
        <row r="385">
          <cell r="C385">
            <v>74051701</v>
          </cell>
          <cell r="D385">
            <v>22500000</v>
          </cell>
          <cell r="E385" t="str">
            <v>In Auswirkung der Umrüstung der Gasleuchten und der unterliegenden Schwankungen in Abnahmemenge des Stromverbrauches werden voraussichtlich Energiekosten eingespart.  Die Minderausgaben werden im Wege der Deckungsfähigkeit zugunsten Titel 540 27 (DEGES) benötigt. Einsparungen in Höhe von:                                                                12 T€ für 51140                                                                                       1 Mio € für 54027                                                                                450 T€ für 52103                                                                                200 T€ für 54010                                                                             2.630 € für 51801</v>
          </cell>
        </row>
        <row r="386">
          <cell r="C386">
            <v>74051710</v>
          </cell>
          <cell r="D386">
            <v>200000</v>
          </cell>
          <cell r="E386" t="str">
            <v>Minderausgaben durch kostengünstigere Anmietung von Flächen für die A 100, 16. BA, Einsparungen in Höhe von 50 T€ für 52120</v>
          </cell>
        </row>
        <row r="387">
          <cell r="C387">
            <v>74051801</v>
          </cell>
          <cell r="D387">
            <v>77230</v>
          </cell>
          <cell r="E387" t="str">
            <v>Mehrausgaben aufgrund der jährlich variablen Betriebskostenabrechnung der Tunnelleitzentrale. Verstärkung in Höhe von 2.630 € aus 51701</v>
          </cell>
        </row>
        <row r="388">
          <cell r="C388">
            <v>74051802</v>
          </cell>
          <cell r="D388">
            <v>70000</v>
          </cell>
          <cell r="E388" t="str">
            <v xml:space="preserve"> </v>
          </cell>
        </row>
        <row r="389">
          <cell r="C389">
            <v>74051910</v>
          </cell>
          <cell r="D389">
            <v>2000</v>
          </cell>
          <cell r="E389" t="str">
            <v xml:space="preserve"> </v>
          </cell>
        </row>
        <row r="390">
          <cell r="C390">
            <v>74052102</v>
          </cell>
          <cell r="D390">
            <v>10000000</v>
          </cell>
          <cell r="E390" t="str">
            <v xml:space="preserve">Im Vorfeld der Instandsetzungsmaßnahme Schlossbrücke sind Abstimmungen mit dem Bauvorhaben "Sicherung Bonhoefferufer" notwendig, so dass Mittel in Höhe von 1,0 Mio. € nicht kassenwirksam werden. </v>
          </cell>
        </row>
        <row r="391">
          <cell r="C391">
            <v>74052103</v>
          </cell>
          <cell r="D391">
            <v>11950000</v>
          </cell>
          <cell r="E391" t="str">
            <v>Mehrausgaben infolge der Sofortsicherung Wikingerufer sowie der Durchführung von Erhaltungsmaßnahmen an verrohrten Gewässern (Talgraben) und Schadensbekämpfung Rummelsburger See. Weitere Kostenerhöhungen ergeben sich aus der Beseitigung der Sturmschäden aus dem Jahr 2017 und infolge der niedrigen Wasserstände zusätzliche Grabsohlenräumungen (Geruchsbelästigungen) aufgrund der hohen Temperaturen in diesem Jahr. Umsetzung gem. § 50 LHO von 50 T€ zugunsten 0720/52104 im Zusammenhang mit der Übernahme von Zuständigkeiten für die Instandhaltung von Pegelstationen. Verstärkung in Höhe von 450 T€ aus 51701 und 550 T€ aus 52105</v>
          </cell>
        </row>
        <row r="392">
          <cell r="C392">
            <v>74052105</v>
          </cell>
          <cell r="D392">
            <v>220000</v>
          </cell>
          <cell r="E392" t="str">
            <v>Gemäß Vereinbarung zwischen dem Land Berlin, vertreten durch die Senatsverwaltung für Umwelt, Verkehr und Klimaschutz und den Berliner Wasserbetrieben (BWB) werden die Instandhaltung und Instandsetzung der Dränagen sowie der Betrieb der Seewasserregulierungsanlage Habermannsee und die Betreuung der Grundwasserregulierungsanlage Glockenblumenweg seit 2017 durch die BWB betrieben . Die Leistungsabrechnung der BWB erfolgt zögerlich und jahresübergreifend zeitversetzt, so dass eine prognostizierte Kassenmittelausgabe auf 220 T€ eingeschätzt wird. Einsparungen in Höhe von 550 T€ für 52103</v>
          </cell>
        </row>
        <row r="393">
          <cell r="C393">
            <v>74052117</v>
          </cell>
          <cell r="D393">
            <v>200000</v>
          </cell>
          <cell r="E393" t="str">
            <v xml:space="preserve"> </v>
          </cell>
        </row>
        <row r="394">
          <cell r="C394">
            <v>74052120</v>
          </cell>
          <cell r="D394">
            <v>200000</v>
          </cell>
          <cell r="E394" t="str">
            <v>Verstärkung in Höhe von 50 T€ aus 51710</v>
          </cell>
        </row>
        <row r="395">
          <cell r="C395">
            <v>74052501</v>
          </cell>
          <cell r="D395">
            <v>40000</v>
          </cell>
          <cell r="E395" t="str">
            <v xml:space="preserve"> </v>
          </cell>
        </row>
        <row r="396">
          <cell r="C396">
            <v>74052610</v>
          </cell>
          <cell r="D396">
            <v>200000</v>
          </cell>
          <cell r="E396" t="str">
            <v xml:space="preserve">Mehrausgaben, da in den vergangen Jahren ein Rückstau an Gutachten insbesondere zur Problematik der Spannbetonbrücken und deren Tragfähigkeit (Spannungsrisskorrosion, Koppelfugen, Schubkraftfähigkeit, Einstufung) entstanden ist.
</v>
          </cell>
        </row>
        <row r="397">
          <cell r="C397">
            <v>74052703</v>
          </cell>
          <cell r="D397">
            <v>25000</v>
          </cell>
          <cell r="E397" t="str">
            <v xml:space="preserve"> </v>
          </cell>
        </row>
        <row r="398">
          <cell r="C398">
            <v>74053108</v>
          </cell>
          <cell r="D398">
            <v>1000</v>
          </cell>
          <cell r="E398" t="str">
            <v xml:space="preserve"> </v>
          </cell>
        </row>
        <row r="399">
          <cell r="C399">
            <v>74053111</v>
          </cell>
          <cell r="D399">
            <v>15300</v>
          </cell>
          <cell r="E399" t="str">
            <v>Mehrausgaben aufgrund von zusätzlichen Ausschreibungen. Verstärkung in Höhe von 300 € aus 68102</v>
          </cell>
        </row>
        <row r="400">
          <cell r="C400">
            <v>74054010</v>
          </cell>
          <cell r="D400">
            <v>810000</v>
          </cell>
          <cell r="E400" t="str">
            <v>Mehrausgaben zur Aufrechterhaltung des Dienstbetriebes der Tunnelleitzentrale. Verstärkung in Höhe von 200 T€ aus 51701</v>
          </cell>
        </row>
        <row r="401">
          <cell r="C401">
            <v>74054027</v>
          </cell>
          <cell r="D401">
            <v>17000000</v>
          </cell>
          <cell r="E401" t="str">
            <v>Mehr wegen der Beauftragung von Planungsleistungen zur Erneuerung des Autobahndreiecks Funkturm (BAB A 100 / A 115 AD) und Rudolf-Wissell-Brücke (BAB A 111) sowie in Anpassung des Baufortschritts des Neubau der BAB  A 100, 16.BA. Verstärkung in Höhe von 1 Mio € aus 51701</v>
          </cell>
        </row>
        <row r="402">
          <cell r="C402">
            <v>74054030</v>
          </cell>
          <cell r="D402">
            <v>2400000</v>
          </cell>
          <cell r="E402" t="str">
            <v>Im Zuge der öffentlichen Ausschreibung fallen die Kostenangebote
durchschnittlich um 30 bis 50 Prozent höher aus gegenüber der
Kostenschätzung. Insofern ist der Mehrbedarf zur Umsetzung
der Leistungen unabdingbar erforderlich. Verstärkung in Höhe von insgesamt 400 T€ aus 54031</v>
          </cell>
        </row>
        <row r="403">
          <cell r="C403">
            <v>74054031</v>
          </cell>
          <cell r="D403">
            <v>600000</v>
          </cell>
          <cell r="E403" t="str">
            <v>In Abhängigkeit von anderen durchzuführenden Baumaßnahmen
z.B. Rauchstr. 22 (Babcock) und Bundesbaumaßnahmen wird der
Ansatz nicht in vollem Umfang in Anspruch genommen. (Fehlende Personalkapazitäten). Einsparungen in Höhe von insgesamt 400 T€ für 54030</v>
          </cell>
        </row>
        <row r="404">
          <cell r="C404">
            <v>74054040</v>
          </cell>
          <cell r="D404">
            <v>1500000</v>
          </cell>
          <cell r="E404" t="str">
            <v>Verfügungsbeschränkung in Höhe von derzeit 89.849,62 € Eigenanteil für GRW-Maßnahme Neubau Verkehrsknoten Landsberger Allee / Märkische Allee</v>
          </cell>
        </row>
        <row r="405">
          <cell r="C405">
            <v>74054049</v>
          </cell>
          <cell r="D405">
            <v>14880000</v>
          </cell>
          <cell r="E405" t="str">
            <v xml:space="preserve">Verpflichtungen aus dem Managementvertrag. Infolge der Kürzung der Ansätze im Zuge der Haushaltsplanberatungen ergeben sich Mehrkosten. </v>
          </cell>
        </row>
        <row r="406">
          <cell r="C406">
            <v>74054690</v>
          </cell>
          <cell r="D406">
            <v>0</v>
          </cell>
          <cell r="E406" t="str">
            <v xml:space="preserve"> </v>
          </cell>
        </row>
        <row r="407">
          <cell r="C407">
            <v>74063107</v>
          </cell>
          <cell r="D407">
            <v>952000</v>
          </cell>
          <cell r="E407" t="str">
            <v xml:space="preserve">Die Abt. IV vertritt mit Schreiben vom 05.03.2018 die Auffassung,
dass das Land Berlin sich nicht anteilig an den Unterhaltungs-
kosten der WSV-eigenen Brücken beteiligen muss. Aufgrund der Klärung der unterschiedlichen Rechtsauffassung sind Ausgaben in Höhe von rd. 670 T€ vakant.
Das WSA behält sich vor, die Kosten gerichtlich einzuklagen. 
Im Rahmen der Hauhaltswirtschaft werden die verfügbaren Mittel zur Verstärkung im Wege der Deckungsfähigkeit für die HGr. 5 und 6 eingesetzt. Einsparungen in Höhe von 60 T€ für 67101
</v>
          </cell>
        </row>
        <row r="408">
          <cell r="C408">
            <v>74067101</v>
          </cell>
          <cell r="D408">
            <v>840000</v>
          </cell>
          <cell r="E408" t="str">
            <v>Mehrausgaben aufgrund der Witterungsverhältnisse im Sommer 2018. Diese machten Mehreinsätze des Belüftungsschiffes MS Rudolf Kloos dringend erforderlich. Verstärkung in Höhe von 60 T€ aus 63107</v>
          </cell>
        </row>
        <row r="409">
          <cell r="C409">
            <v>74067107</v>
          </cell>
          <cell r="D409">
            <v>0</v>
          </cell>
          <cell r="E409" t="str">
            <v>Voraussichtlich werden keine Ausgaben geleistet. Die Mittel werden zur Verstärkung als Ausgleich für andere Titel im Kapitel 0740 herangezogen.</v>
          </cell>
        </row>
        <row r="410">
          <cell r="C410">
            <v>74067138</v>
          </cell>
          <cell r="D410">
            <v>60000</v>
          </cell>
          <cell r="E410" t="str">
            <v xml:space="preserve"> </v>
          </cell>
        </row>
        <row r="411">
          <cell r="C411">
            <v>74068102</v>
          </cell>
          <cell r="D411">
            <v>0</v>
          </cell>
          <cell r="E411" t="str">
            <v>Voraussichtlich werden keine Ausgaben geleistet. Die Mittel werden zur Verstärkung als Ausgleich für andere Titel im Kapitel 0740 herangezogen. Einsparungen in Höhe von:                                                                  8 T€ für 51408                                                                                     300 € für 53111</v>
          </cell>
        </row>
        <row r="412">
          <cell r="C412">
            <v>74068579</v>
          </cell>
          <cell r="D412">
            <v>1000</v>
          </cell>
          <cell r="E412" t="str">
            <v xml:space="preserve"> </v>
          </cell>
        </row>
        <row r="413">
          <cell r="C413">
            <v>74072001</v>
          </cell>
          <cell r="D413">
            <v>4100000</v>
          </cell>
          <cell r="E413" t="str">
            <v>Mehr in Anpassung an den Baufortschritt insbesondere beim
UK 147 – Umbau der Karl-Marx-Allee von Otto-Braun-Straße bis Strausberger Platz – und UK 145 - Holzmarktstraße</v>
          </cell>
        </row>
        <row r="414">
          <cell r="C414">
            <v>74072002</v>
          </cell>
          <cell r="D414">
            <v>2250000</v>
          </cell>
          <cell r="E414" t="str">
            <v xml:space="preserve"> </v>
          </cell>
        </row>
        <row r="415">
          <cell r="C415">
            <v>74072003</v>
          </cell>
          <cell r="D415">
            <v>40000</v>
          </cell>
          <cell r="E415" t="str">
            <v xml:space="preserve">Verfügungsbeschränkung in Höhe von derzeit 30 T€ - Eigenanteil für GRW-Maßnahme TVO. Eine weitere Sperre in  Höhe von 10 T€ erfolgt in Kürze. 
</v>
          </cell>
        </row>
        <row r="416">
          <cell r="C416">
            <v>74072014</v>
          </cell>
          <cell r="D416">
            <v>10900000</v>
          </cell>
          <cell r="E416" t="str">
            <v xml:space="preserve"> </v>
          </cell>
        </row>
        <row r="417">
          <cell r="C417">
            <v>74072015</v>
          </cell>
          <cell r="D417">
            <v>100000</v>
          </cell>
          <cell r="E417" t="str">
            <v xml:space="preserve"> </v>
          </cell>
        </row>
        <row r="418">
          <cell r="C418">
            <v>74072200</v>
          </cell>
          <cell r="D418">
            <v>20000</v>
          </cell>
          <cell r="E418" t="str">
            <v xml:space="preserve">Verfügungsbeschränkung in Höhe von derzeit 20 T€ - Eigenanteil für GRW-Maßnahme Europa-City / Brücke am Stadtplatz 
Derzeitig sind genügend Eigenmittel ensprechend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
</v>
          </cell>
        </row>
        <row r="419">
          <cell r="C419">
            <v>74072203</v>
          </cell>
          <cell r="D419">
            <v>300000</v>
          </cell>
          <cell r="E419" t="str">
            <v>Das negative Ist in Höhe von -105.178,70 € ist auf die neu vorliegende Förderung durch die SenWiEnBe für den 3. BA zurückzuführen. Hier erfolgte eine Verbuchung der bereits im investiven Titel verausgabten Planungsleistungen für den 3. BA zu Kapitel 1330, Titel 883 07, Unterkonto 200. Die Mittel aus der Kostenerstattung werden für die weitere Verausgabung der für den 2. BA anfallenden Kosten benötigt.
Verfügungsbeschränkung in Höhe von derzeit 20 T€ - Eigenanteil für den förderfähigen Bauabschnitt.</v>
          </cell>
        </row>
        <row r="420">
          <cell r="C420">
            <v>74072211</v>
          </cell>
          <cell r="D420">
            <v>200000</v>
          </cell>
          <cell r="E420" t="str">
            <v>Die Höhe des verfügbaren Solls von 2.220.694,48 € beinhaltet eine zweckgebundene Einnahme aufgrund einer Ablösevereinbarung zwischen BVG und SenUVK für die Unterhaltung des Döberitzer Grünzuges durch das Bezirksamt Mitte. Der Ablösebetrag in Höhe v. 925.850.00 € wird erst nach Fertigstellung des Döberitzer Grünzugs und nach Übernahme durch das BA Mitte gezahlt. Darüber hinaus besteht eine Restebildung in Höhe von 394.844,48 € ebenfalls aus zweckgebundenen Einnahmen. 
Die Ansatzreduzierung in Höhe von 700,0 T€ resultiert daraus, dass die avisierten Teilzahlungen für eine vertraglich vereinbarte Entschädigungszahlung an die DBAG (Döberitzer Grünzug) nicht im Haushaltsjahr 2018 zur Auszahlung kommt, da erst die Fläche durch die DBAG  saniert wird und die Baustelleneinrichtung der S 21 geräumt sein muss.</v>
          </cell>
        </row>
        <row r="421">
          <cell r="C421">
            <v>74072221</v>
          </cell>
          <cell r="D421">
            <v>4000</v>
          </cell>
          <cell r="E421"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2">
          <cell r="C422">
            <v>74072243</v>
          </cell>
          <cell r="D422">
            <v>1000</v>
          </cell>
          <cell r="E422" t="str">
            <v xml:space="preserve"> </v>
          </cell>
        </row>
        <row r="423">
          <cell r="C423">
            <v>74072314</v>
          </cell>
          <cell r="D423">
            <v>300000</v>
          </cell>
          <cell r="E423" t="str">
            <v>Minderausgaben infolge verzögerten Baubeginns aufgrund unerwarteter Einleitung von Artenschutzmaßnahmen und unerwarteter unter Denkmalschutzstellung von angenommenen Mauerresten.</v>
          </cell>
        </row>
        <row r="424">
          <cell r="C424">
            <v>74072331</v>
          </cell>
          <cell r="D424">
            <v>10000</v>
          </cell>
          <cell r="E424" t="str">
            <v xml:space="preserve">Panke I kann aufgrund des ausstehenden Planfestellungsbeschlusses (Titel 723 32) nicht fortgeführt werden, da Erkenntnisse zu den hydraulischen Grundlagen noch offen sind. </v>
          </cell>
        </row>
        <row r="425">
          <cell r="C425">
            <v>74072332</v>
          </cell>
          <cell r="D425">
            <v>100000</v>
          </cell>
          <cell r="E425" t="str">
            <v>Unterbrechung der Panke II durch ausstehenden Planfeststellungsbeschluss.</v>
          </cell>
        </row>
        <row r="426">
          <cell r="C426">
            <v>74072701</v>
          </cell>
          <cell r="D426">
            <v>0</v>
          </cell>
          <cell r="E426" t="str">
            <v xml:space="preserve"> </v>
          </cell>
        </row>
        <row r="427">
          <cell r="C427">
            <v>74072769</v>
          </cell>
          <cell r="D427">
            <v>50000</v>
          </cell>
          <cell r="E427"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8">
          <cell r="C428">
            <v>74072771</v>
          </cell>
          <cell r="D428">
            <v>120000</v>
          </cell>
          <cell r="E428" t="str">
            <v>Die bereits unter Kapitel 0740, Titel 540 40 in Anspruch genommenen Bauvorbereitungsmittel werden im laufenden Haushaltsjahr noch umgebucht.</v>
          </cell>
        </row>
        <row r="429">
          <cell r="C429">
            <v>74072772</v>
          </cell>
          <cell r="D429">
            <v>24000</v>
          </cell>
          <cell r="E429" t="str">
            <v xml:space="preserve"> </v>
          </cell>
        </row>
        <row r="430">
          <cell r="C430">
            <v>74072773</v>
          </cell>
          <cell r="D430">
            <v>142822.03</v>
          </cell>
          <cell r="E430" t="str">
            <v>Mehrausgaben im Rahmen der anerkannten Gesamtkosten aufgrund Nachverhandlungen zum Bauhauptauftrag und Nachfestlegungen zu den Ingenieurverträgen. Verstärkung in Höhe von 113.822,03 € aus 0740/72776.</v>
          </cell>
        </row>
        <row r="431">
          <cell r="C431">
            <v>74072776</v>
          </cell>
          <cell r="D431">
            <v>20000</v>
          </cell>
          <cell r="E431" t="str">
            <v>Minderausgaben infolge der Verknüpfungen vieler Gewerke einschließlich der Schaffung von Baufreiheiten und baulichen Voraussetzungen zur Leistungserbringung der einzelnen Gewerke der baulichen Instandsetzung, des Straßenbaus einschließlich Straßenentwässerung, dem Bau von Verkehrszeichenbrücken sowie dem Neubau der verkehrstechnischen und der Erneuerung der betriebstechnischen Ausstattung ist eine umfangreiche miteinander verzahnte gewerkeübergreifende Bauausführung geplant. Grundlage der Bauausführung sind ebenso zeitintensive und komplexe Planungs-, Ausschreibungs- und Vergabeverfahren.                                     Verfügungsbeschränkung in Höhe von 110.330 € für üpl. Ausgaben bei 82164,                                                      Einsparungen in Höhe von 113.822,03 € für 72773</v>
          </cell>
        </row>
        <row r="432">
          <cell r="C432">
            <v>74072778</v>
          </cell>
          <cell r="D432">
            <v>1000</v>
          </cell>
          <cell r="E432" t="str">
            <v xml:space="preserve"> </v>
          </cell>
        </row>
        <row r="433">
          <cell r="C433">
            <v>74072781</v>
          </cell>
          <cell r="D433">
            <v>450000</v>
          </cell>
          <cell r="E433" t="str">
            <v>Im laufenden Haushaltsjahr werden insgesamt 450.000 €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34">
          <cell r="C434">
            <v>74072783</v>
          </cell>
          <cell r="D434">
            <v>110000</v>
          </cell>
          <cell r="E434" t="str">
            <v xml:space="preserve">Verzögerungen bei der Auftragsvergabe infolge von Kostenerhöhungen durch das Submissionsergebnis. </v>
          </cell>
        </row>
        <row r="435">
          <cell r="C435">
            <v>74072821</v>
          </cell>
          <cell r="D435">
            <v>0</v>
          </cell>
          <cell r="E435" t="str">
            <v xml:space="preserve"> </v>
          </cell>
        </row>
        <row r="436">
          <cell r="C436">
            <v>74072822</v>
          </cell>
          <cell r="D436">
            <v>100000</v>
          </cell>
          <cell r="E436" t="str">
            <v xml:space="preserve">Verzögerungen bei der Auftragsvergabe infolge von Kostenerhöhungen durch das Submissionsergebnis. </v>
          </cell>
        </row>
        <row r="437">
          <cell r="C437">
            <v>74072823</v>
          </cell>
          <cell r="D437">
            <v>125000</v>
          </cell>
          <cell r="E437" t="str">
            <v xml:space="preserve"> </v>
          </cell>
        </row>
        <row r="438">
          <cell r="C438">
            <v>74072824</v>
          </cell>
          <cell r="D438">
            <v>125000</v>
          </cell>
          <cell r="E438" t="str">
            <v xml:space="preserve"> </v>
          </cell>
        </row>
        <row r="439">
          <cell r="C439">
            <v>74072825</v>
          </cell>
          <cell r="D439">
            <v>100000</v>
          </cell>
          <cell r="E439" t="str">
            <v>Verzögerungen aufgrund von Personalkapazitäten</v>
          </cell>
        </row>
        <row r="440">
          <cell r="C440">
            <v>74072840</v>
          </cell>
          <cell r="D440">
            <v>0</v>
          </cell>
          <cell r="E440" t="str">
            <v xml:space="preserve"> </v>
          </cell>
        </row>
        <row r="441">
          <cell r="C441">
            <v>74072845</v>
          </cell>
          <cell r="D441">
            <v>150000</v>
          </cell>
          <cell r="E441" t="str">
            <v>In Folge des Baufortschritts wurden im Haushaltsjahr 2016 Mittel in Höhe von 1.902.373,96 € verausgabt gegenüber dem Ansatz von 1.000.000 €, so dass voraussichtlich nur kassenwirksame Ausgaben in Höhe von 150 T€ abgerechnet werden.Voraussichtliche Kosteneinsparungen in der Baudurchführung.</v>
          </cell>
        </row>
        <row r="442">
          <cell r="C442">
            <v>74081179</v>
          </cell>
          <cell r="D442">
            <v>35000</v>
          </cell>
          <cell r="E442" t="str">
            <v xml:space="preserve"> </v>
          </cell>
        </row>
        <row r="443">
          <cell r="C443">
            <v>74082164</v>
          </cell>
          <cell r="D443">
            <v>130300</v>
          </cell>
          <cell r="E443" t="str">
            <v>Mehrausgaben aufgrund des Ankaufes des Grundstücks Blankenfelder Graben und Nachzahlungsentgelt für dieses Grundstück wegen Änderung des Verkehrswertes (Flächenneuermittlung).                                                   Überplanmäßige Ausgaben insg. 120.330 € (110.300 € Verfügungsbeschränkung bei 0740/72776 und 10.000 € Verfügungsbeschränkung bei 0740/89201)</v>
          </cell>
        </row>
        <row r="444">
          <cell r="C444">
            <v>74088101</v>
          </cell>
          <cell r="D444">
            <v>2500000</v>
          </cell>
          <cell r="E444" t="str">
            <v xml:space="preserve">Vom Gesamtansatz werden Mittel in Höhe von 4.268.000 € aus den folgenden Gründen nicht mehr im Haushaltsjahr 2018 kassenwirksam:
- 1.000,0 T€ Rathausbrücke und Kronprinzenbrücke: es bestehen weiterhin Unklarheiten mit dem Kostenteilungsschlüssel. Eine abschließende Bearbeitung zwischen der Abteilung V und Abteilung IV ist für das Hj. 2019 vorgesehen.
- 2.886,0 T€ Freybrücke: aufgrund der verzögerten Fertigstellung aller Leistungen und der damit verbundenen Verschiebung der Abnahmen konnte die Schlussrechnung noch nicht erfolgen. Die Schlussrechnung wird voraussichtlich zum November 2018 vorgelegt ,so dass erst dann mit der Prüfung und Bewertung der restlichen Forderungen begonnen werden kann. Derzeitig wird mit einer Abschlagsrechnung an die WSV in Höhe von 2.500,0 T€ gerechnet.
-382,0 T€ Neubau der westl. Bucher-Straßen-Brücke /AS Bucher Straße: Aufgrund der verspäteten Vorlage des Gesehenvermerkes und der dadurch offenen Finanzierungslage wird die Maßnahme um ein Jahr verschoben.
</v>
          </cell>
        </row>
        <row r="445">
          <cell r="C445">
            <v>74089201</v>
          </cell>
          <cell r="D445">
            <v>10000</v>
          </cell>
          <cell r="E445" t="str">
            <v>siehe 0740 /82164 - Verfügungsbeschränkung in Höhe von 10 T€ für üpl. Ausgaben bei 82164
Trotz mehrfacher Aufforderungen an die DBAG liegen immer noch nicht die erforderlichen Voraussetzungen vor, um eine abschließende Bewertung des Vorteilsausgleiches vorzunehmen. Infolge der baubetrieblichen und bautechnologischen Anpassungen am Bauvorhaben Ostkreuz werden im Haushaltsjahr 2018 keine Zahlungen mehr geleistet.</v>
          </cell>
        </row>
        <row r="446">
          <cell r="C446">
            <v>75011122</v>
          </cell>
          <cell r="D446">
            <v>984400</v>
          </cell>
          <cell r="E446" t="str">
            <v>Prognose entspricht der Angabe in der HA-Vorlage zur IGA vom 11.06.2018</v>
          </cell>
        </row>
        <row r="447">
          <cell r="C447">
            <v>75011149</v>
          </cell>
          <cell r="D447">
            <v>16500</v>
          </cell>
          <cell r="E447" t="str">
            <v xml:space="preserve"> </v>
          </cell>
        </row>
        <row r="448">
          <cell r="C448">
            <v>75011190</v>
          </cell>
          <cell r="D448">
            <v>201300</v>
          </cell>
          <cell r="E448" t="str">
            <v>Ausgleichszahlung der BVG für die Errichtung einer gleichwertigen Ersatzfläche für das Aufstellen eines Baugerüsts auf einer Sport- und Spielfläche auf dem Park Gleisdreickeck.</v>
          </cell>
        </row>
        <row r="449">
          <cell r="C449">
            <v>75011193</v>
          </cell>
          <cell r="D449">
            <v>600000</v>
          </cell>
          <cell r="E449" t="str">
            <v xml:space="preserve">Die Ausgaben werden entsprechend dem jeweils möglichen Baubeginn und Baufortschritt geleistet. Entsprechende Ausgaben werden im Kapitel 0750, Titel 52190, 89145 sowie 89374 geleistet.
Das Ist per 18.10.2018 resultiert aus:
Bundesanstalt für Immobilienaufgaben: 381.650,91 €
Eingriff: Bau des BND
Ausgleichsmaßnahme: Grünzug entlang der Südpanke
DB Netz AG: 36.150,00 €
Eingriff: Umbau des Bahnhofs Ostkreuz, PFA 2
Ausgleichsmaßnahme:  muss noch mit den Verbänden abgestimmt werden
DB Netz AG: 15.705,00 €
Eingriff: Umbau des Bahnhofs Ostkreuz
Ausgleichsmaßnahme: muss noch mit den Verbänden abgestimmt werden
DB Netz AG: 86.835,00 €
Eingriff: Ersatzneubau Eisenbahnüberführung Wiesenweg -angrenzend an die Bezirke Lichtenberg und Friedrichshain-Kreuzberg (Ersatzzahlung)
Ausgleichsmaßnahme: muss noch mit den Verbänden abgestimmt werden
BTB Recycling-Hof GmbH: 73.764,60 €
Eingriff: Betriebserweiterung des Recycling Hofes im Bezirk Marzahn-Hellersdorf
Ausgleichsmaßnahme: Entsiegelungsarbeiten an der Gehrenseestraße im Bezirk Marzahn-Hellersdorf                                                                                                                          
Stiftung Naturschutz Berlin: 3.014,87 € 
als treuhänderische Verwalterin der Ausgleichs- und Ersatzmittel, die sukzessive bei 0750/11193 eingezahlt werden:                          
Eingriff: Bau Potsdamer und Leipziger Platz       
Ausgleichsmaßnahme: Park auf dem Gleisdreieck 
</v>
          </cell>
        </row>
        <row r="450">
          <cell r="C450">
            <v>75011201</v>
          </cell>
          <cell r="D450">
            <v>25</v>
          </cell>
          <cell r="E450" t="str">
            <v xml:space="preserve"> </v>
          </cell>
        </row>
        <row r="451">
          <cell r="C451">
            <v>75011901</v>
          </cell>
          <cell r="D451">
            <v>0</v>
          </cell>
          <cell r="E451" t="str">
            <v xml:space="preserve"> </v>
          </cell>
        </row>
        <row r="452">
          <cell r="C452">
            <v>75011921</v>
          </cell>
          <cell r="D452">
            <v>2250000</v>
          </cell>
          <cell r="E452" t="str">
            <v>Mehr insbesondere, weil durch die Grün Berlin GmbH höhere Erträge erzielt worden sind als mit der letzten Mittelanforderung angenommen (Fehlbedarfsfinanzierung):
- im Britzer Garten musste keine Grundwasserentnahme erfolgen, aufgrund des neuen Regenwassermanagements
- Rückstellungen für eventuelle Nachforderungen von Grundsteuern konnten aufgelöst werden,
- Sanierungs- und Instandhaltungsmaßnahmen auf dem Tempelhofer Feld, konnten trotz Zusagen der Baufirma nicht umgesetzt werden</v>
          </cell>
        </row>
        <row r="453">
          <cell r="C453">
            <v>75011979</v>
          </cell>
          <cell r="D453">
            <v>0</v>
          </cell>
          <cell r="E453" t="str">
            <v xml:space="preserve"> </v>
          </cell>
        </row>
        <row r="454">
          <cell r="C454">
            <v>75012405</v>
          </cell>
          <cell r="D454">
            <v>5017</v>
          </cell>
          <cell r="E454" t="str">
            <v>Nutzungsentschädigung der BVG für das Aufstellen eines Baugerüsts auf einer Sport- und Spielfläche auf dem Park Gleisdreickeck, da die Fläche durch das Baugerüst nicht mehr genutzt werden kann.</v>
          </cell>
        </row>
        <row r="455">
          <cell r="C455">
            <v>75023190</v>
          </cell>
          <cell r="D455">
            <v>3450757.64</v>
          </cell>
          <cell r="E455" t="str">
            <v>Die Höhe der Einnahmen ergibt sich aus der Zahl der in Berlin vorhandenen Gräber der Opfer von Krieg und Gewaltherrschaft nach festgeschriebenen Pauschalsätzen.        
Zusätzlich werden 10.000 €  vom Bund für die mediale Präsentation des Lenné-Preises zur Verfügung gestellt (siehe Titel 682 90)</v>
          </cell>
        </row>
        <row r="456">
          <cell r="C456">
            <v>75028290</v>
          </cell>
          <cell r="D456">
            <v>250000</v>
          </cell>
          <cell r="E456" t="str">
            <v>Prognose höher als Ansatz, weil höhere zweckgebundene Einnahmen für die Stadtbaumkampagne (Titel 54106) erwartet werden.</v>
          </cell>
        </row>
        <row r="457">
          <cell r="C457">
            <v>75034290</v>
          </cell>
          <cell r="D457">
            <v>957546.29</v>
          </cell>
          <cell r="E457" t="str">
            <v>Einzahlungen der Investoren für  Stadtplatz,  Brückenzugang und Spielplatz im Bauvorhaben Europacity/Heidestraße aufgrund städtebaulicher Verträge (vgl. Titel 70116)</v>
          </cell>
        </row>
        <row r="458">
          <cell r="C458">
            <v>75041201</v>
          </cell>
          <cell r="D458">
            <v>13900</v>
          </cell>
          <cell r="E458" t="str">
            <v xml:space="preserve"> </v>
          </cell>
        </row>
        <row r="459">
          <cell r="C459">
            <v>75041210</v>
          </cell>
          <cell r="D459">
            <v>1000</v>
          </cell>
          <cell r="E459" t="str">
            <v xml:space="preserve"> </v>
          </cell>
        </row>
        <row r="460">
          <cell r="C460">
            <v>75042201</v>
          </cell>
          <cell r="D460">
            <v>1370000</v>
          </cell>
          <cell r="E460" t="str">
            <v xml:space="preserve"> </v>
          </cell>
        </row>
        <row r="461">
          <cell r="C461">
            <v>75042701</v>
          </cell>
          <cell r="D461">
            <v>47000</v>
          </cell>
          <cell r="E461" t="str">
            <v xml:space="preserve"> </v>
          </cell>
        </row>
        <row r="462">
          <cell r="C462">
            <v>75042801</v>
          </cell>
          <cell r="D462">
            <v>3148000</v>
          </cell>
          <cell r="E462" t="str">
            <v xml:space="preserve"> </v>
          </cell>
        </row>
        <row r="463">
          <cell r="C463">
            <v>75042811</v>
          </cell>
          <cell r="D463">
            <v>1000</v>
          </cell>
          <cell r="E463" t="str">
            <v xml:space="preserve"> </v>
          </cell>
        </row>
        <row r="464">
          <cell r="C464">
            <v>75044100</v>
          </cell>
          <cell r="D464">
            <v>49100</v>
          </cell>
          <cell r="E464" t="str">
            <v xml:space="preserve"> </v>
          </cell>
        </row>
        <row r="465">
          <cell r="C465">
            <v>75051101</v>
          </cell>
          <cell r="D465">
            <v>17000</v>
          </cell>
          <cell r="E465" t="str">
            <v>Titel soll bedarfsweise aus Kapitel 0750 bzw. Epl. 07 verstärkt werden</v>
          </cell>
        </row>
        <row r="466">
          <cell r="C466">
            <v>75051140</v>
          </cell>
          <cell r="D466">
            <v>15000</v>
          </cell>
          <cell r="E466" t="str">
            <v>Titel soll bedarfsweise aus Kapitel 0750 bzw. Epl. 07 verstärkt werden</v>
          </cell>
        </row>
        <row r="467">
          <cell r="C467">
            <v>75051403</v>
          </cell>
          <cell r="D467">
            <v>4400</v>
          </cell>
          <cell r="E467" t="str">
            <v xml:space="preserve"> </v>
          </cell>
        </row>
        <row r="468">
          <cell r="C468">
            <v>75052140</v>
          </cell>
          <cell r="D468">
            <v>1233300</v>
          </cell>
          <cell r="E468" t="str">
            <v>Weniger weil 216.700 € für die Koordinierungsstelle Flora und Fauna der Stiftung Naturschutz Berlin - Titel 68501 -  zur Verfügung gestellt wurden.</v>
          </cell>
        </row>
        <row r="469">
          <cell r="C469">
            <v>75052190</v>
          </cell>
          <cell r="D469">
            <v>200000</v>
          </cell>
          <cell r="E469" t="str">
            <v xml:space="preserve">Bei den Ausgaben des Titels 52190 handelt es sich ausschließlich um Drittmittel, die beim Titel 11193 vereinnahmt und mittels Sollbuchung beim Titel 52190 für Ausgaben zur Verfügung gestellt werden.
Reste aus Vorjahren: 2.770.090,58 €
Ist 2017: 15.555,30 €
Ist 2016: 19.272,99 €
Einnahmen im Titel 111 93 -Ausgleichsabgabe nach dem Naturschutzrecht- resultieren aus rechtlich festgelegten A + E Maßnahmen (Planfeststellungsbeschlüssen, B-Plänen). Diese Mittel sind zweckgebunden für Maßnahmen des Naturschutzes und der Landschaftspflege bestimmt. Entsprechende Ausgaben werden im Kapitel 0750; Titel 521 90 und 891 45 sowie 893 74 geleistet.Die Ausgabenansätze für die Haushaltsjahre 2018/2019 beim Titel 521 90 in Höhe von 200.000 € sind geschätzt.
Die Ausgaben werden entsprechend dem jeweils möglichen Baubeginn und Baufortschritt geleistet. Dies ist innerhalb eines Haushaltsjahres in der Regel nicht gegeben, so dass es zu Restebildungen kommt. So wurden im HJ 2017 insgesamt rd. 388.000 € aus dem Umbau des Bahnhofs Ostkreuz vereinnahmt, die für das Projekt "Bestäuberfreundliche Stadt" vorgesehen sind. Das Projekt konnte noch nicht begonnen werden. Die gebildeten Restmittel unterliegen weiterhin der jeweiligen Zweckbindung. </v>
          </cell>
        </row>
        <row r="470">
          <cell r="C470">
            <v>75052501</v>
          </cell>
          <cell r="D470">
            <v>15000</v>
          </cell>
          <cell r="E470" t="str">
            <v xml:space="preserve">Titel wurde für diverse Fortbildungen der Abt. III durch Titel 54106 i.H.v. 3.600 € verstärkt.
Weiterer Ausgleich wird bedarfsweise aus Kapitel 0750 bzw. Epl. 07 bereitgestellt werden </v>
          </cell>
        </row>
        <row r="471">
          <cell r="C471">
            <v>75052602</v>
          </cell>
          <cell r="D471">
            <v>6000</v>
          </cell>
          <cell r="E471" t="str">
            <v xml:space="preserve"> </v>
          </cell>
        </row>
        <row r="472">
          <cell r="C472">
            <v>75052609</v>
          </cell>
          <cell r="D472">
            <v>210000</v>
          </cell>
          <cell r="E472" t="str">
            <v xml:space="preserve">Folgende Ausgaben sind geplant:
167.000 € für die Entwicklung einer Charta für das Berliner Stadtgrün
32.000 € für eine freie Mitarbeiterin für die Entwicklung einer Charta für das Berliner Stadtgrün und für den Beteiligungsprozess Tempelhofer Feld
</v>
          </cell>
        </row>
        <row r="473">
          <cell r="C473">
            <v>75052610</v>
          </cell>
          <cell r="D473">
            <v>0</v>
          </cell>
          <cell r="E473" t="str">
            <v xml:space="preserve"> </v>
          </cell>
        </row>
        <row r="474">
          <cell r="C474">
            <v>75052703</v>
          </cell>
          <cell r="D474">
            <v>20000</v>
          </cell>
          <cell r="E474" t="str">
            <v xml:space="preserve">Bisherige Verstärkung i.H.v. 3.000 € aus 0750/53107. 
Weiterer Ausgleich wird bedarfsweise aus Kapitel 0750 bzw. Epl. 07 bereitgestellt werden </v>
          </cell>
        </row>
        <row r="475">
          <cell r="C475">
            <v>75053107</v>
          </cell>
          <cell r="D475">
            <v>4000</v>
          </cell>
          <cell r="E475" t="str">
            <v>Ausgleich i.H.v. 3.000 € für 0750/52703</v>
          </cell>
        </row>
        <row r="476">
          <cell r="C476">
            <v>75053108</v>
          </cell>
          <cell r="D476">
            <v>100</v>
          </cell>
          <cell r="E476" t="str">
            <v xml:space="preserve"> </v>
          </cell>
        </row>
        <row r="477">
          <cell r="C477">
            <v>75053111</v>
          </cell>
          <cell r="D477">
            <v>10000</v>
          </cell>
          <cell r="E477" t="str">
            <v>Titel wird bedarfsweise aus Kapitel 0750 bzw. Epl. 07 verstärkt werden</v>
          </cell>
        </row>
        <row r="478">
          <cell r="C478">
            <v>75053121</v>
          </cell>
          <cell r="D478">
            <v>250000</v>
          </cell>
          <cell r="E478" t="str">
            <v>Es sind Kommunikationskonzepte für die Entwicklung und Umsetzung der grünen Infrastruktur (z.B. für Kompensationsmanagement, Landschaftsprogramm, Strategie Stadtlandschaft, Strategie der biolog. Vielfalt) zu erarbeiten sowie die Geschäftsstelle für die Umsetzung der Beteiligungsmodells auf dem Tempelhofer Feld zu finanzieren.</v>
          </cell>
        </row>
        <row r="479">
          <cell r="C479">
            <v>75054010</v>
          </cell>
          <cell r="D479">
            <v>800000</v>
          </cell>
          <cell r="E479" t="str">
            <v xml:space="preserve"> </v>
          </cell>
        </row>
        <row r="480">
          <cell r="C480">
            <v>75054053</v>
          </cell>
          <cell r="D480">
            <v>6000</v>
          </cell>
          <cell r="E480" t="str">
            <v xml:space="preserve"> </v>
          </cell>
        </row>
        <row r="481">
          <cell r="C481">
            <v>75054079</v>
          </cell>
          <cell r="D481">
            <v>1000</v>
          </cell>
          <cell r="E481" t="str">
            <v xml:space="preserve"> </v>
          </cell>
        </row>
        <row r="482">
          <cell r="C482">
            <v>75054106</v>
          </cell>
          <cell r="D482">
            <v>5378000</v>
          </cell>
          <cell r="E482" t="str">
            <v>Weniger weil Teilansätze des Titels aus erst während der Haushaltswirtschaft 2018 eingetretenen Entwicklungen haushaltssystematisch in anderen Titeln zu Abflüssen führen. Dazu gehören im Wesentlichen
0750/68203 i.H.v. 300.000 € für Beweidungskonzept
0750/68501 i.H.v. 25.000 € für Naturerfahrungsräume der SNB
0750/68569 i.H.v. 500.000 € für Trinkwasserbrunnen 
0750/68501 i.H.v. 446.000 € zur Erhöhung der institutionellen Förderung der Stiftung Naturschutz
Dies betrifft im Laufe des Jahres auch:
0750/67101 i.H.v.  300.000 € für das Projekt Wildbienen in der Stadt
0750/98103 i.H.v. 940.000 €  für den Eigenanteil für BENE Projekte
0750/68203 i.H.v. 550.000 € für Bewirtschaftungsmaßnahmen der Grün Berlin GmbH
Der Titel wurde bereits als Ausgleich herangezogen für
0750/52501 i.H.v. 3.600 für Dienstreisen
0750/68203 i.H.v. 273.511 € für Unterhaltung der Teilflächen auf dem Gleisdreieck</v>
          </cell>
        </row>
        <row r="483">
          <cell r="C483">
            <v>75054108</v>
          </cell>
          <cell r="D483">
            <v>3000000</v>
          </cell>
          <cell r="E483" t="str">
            <v>Die Mittel sind vollständig im Rahmen von Auftragswirtschaften an die Bezirke verteilt worden</v>
          </cell>
        </row>
        <row r="484">
          <cell r="C484">
            <v>75054203</v>
          </cell>
          <cell r="D484">
            <v>2000</v>
          </cell>
          <cell r="E484" t="str">
            <v>Erarbeitung eines landschaftsplanerischen Gesamtbildes für eine angemessene Freiraumversorgung im Nord-Ost-Raum ("Berliner Barnim") und seine Anbindung durch Grünverbindungen an die Innenstadt (z.B. Grünes Band Berlin und 20 grüne Hauptwege)</v>
          </cell>
        </row>
        <row r="485">
          <cell r="C485">
            <v>75054690</v>
          </cell>
          <cell r="D485">
            <v>1429000</v>
          </cell>
          <cell r="E485" t="str">
            <v>Reste aus Vorjahren: 4.953.186,03 €
Der hohe Rest aus zweckgebundenen Einnahmen des Bundes aus Vorjahren soll für bisher nicht geplante größere Maßnahmen zur Verfügung stehen.
Teilweise Mittelverlagerung vom Titel 54690 durch Umsetzung von Resten</v>
          </cell>
        </row>
        <row r="486">
          <cell r="C486">
            <v>75067101</v>
          </cell>
          <cell r="D486">
            <v>700000</v>
          </cell>
          <cell r="E486" t="str">
            <v xml:space="preserve">Zur Klärung der weiterhin strittigen Eigentumsverhältnisse und Zuständigkeiten zu den Flächen im Gebiet des Entwurfs zum Bebauungsplan 1-64 im Bezirk Mitte hat die CA Immo inzwischen Klage eingereicht. Ein Abschluss des Verfahrens wird in diesem Jahr nicht mehr erwartet. Die in diesem Zusammenhang mit dem Mauerpark-Vertrag gesperrten Mittel in Höhe von 3.756.957 € werden im lfd. HJ voraussichtlich nicht benötigt. 
Von den für Maßnahmen am sog. Gleimtunnel noch zur Verfügung stehenden Mitteln in Höhe von rd. 620.000 € werden voraussichtlich nur 50.000 € für Planungsleistungen Gleimtunnel im lfd. HJ benötigt. </v>
          </cell>
        </row>
        <row r="487">
          <cell r="C487">
            <v>75068123</v>
          </cell>
          <cell r="D487">
            <v>15000</v>
          </cell>
          <cell r="E487" t="str">
            <v>Die Mittel sind für den diesjährige Verleihung des Lenné-Preises vorgesehen.</v>
          </cell>
        </row>
        <row r="488">
          <cell r="C488">
            <v>75068203</v>
          </cell>
          <cell r="D488">
            <v>18496327.039999999</v>
          </cell>
          <cell r="E488" t="str">
            <v>Für ein Beweidungskonzept wurde der Titel i.H.v. 300.00 € aus 54106 verstärkt. 
Für die Unterhaltung des Gleisdreieckparks wurde der Titel in Höhe von 273.511 € aus 541 06 verstärkt.                                     
Für weitere Ausgaben wird ein Ausgleich im Einzelplan 07 geprüft:
- Mietkaution für den neuen Standort Ullsteinhaus (203.000 €)                                                                                         
- Ausgleich für nicht erzielte Erträge (1.431.000 €)</v>
          </cell>
        </row>
        <row r="489">
          <cell r="C489">
            <v>75068214</v>
          </cell>
          <cell r="D489">
            <v>2670000</v>
          </cell>
          <cell r="E489" t="str">
            <v>Für die Ertüchtigung von fahrerlosen Transportfahrzeugen wird der Titel durch Kapitel 0730, Titel 54220 in Höhe von 220.000 € verstärkt werden.</v>
          </cell>
        </row>
        <row r="490">
          <cell r="C490">
            <v>75068220</v>
          </cell>
          <cell r="D490">
            <v>0</v>
          </cell>
          <cell r="E490" t="str">
            <v>Auf Grund der im Rahmen der IGA erzielten Erträge und der geltenden Fehlbedarfsfinanzierung im Rahmen des Zuwendungsrechts werden bei dem Titel auch in 2018 keine Ausgaben prognostiziert. 
Die nicht auszuzahlenden Mittel werden als Ausgleich beim Titel 89366 benötigt. Die Titel sind untereinander deckungsfähig. Die durch Senatsbeschluss festgesetzte Ausgabenobergrenze von 40,0 Mio. € für die Vorbereitung und Durchführung der IGA wird dabei nicht überschritten.</v>
          </cell>
        </row>
        <row r="491">
          <cell r="C491">
            <v>75068290</v>
          </cell>
          <cell r="D491">
            <v>256455.7</v>
          </cell>
          <cell r="E491" t="str">
            <v>Sukzessive Mittelverlagerung vom Titel 54690 durch Umsetzung von Resten (zweckgebundene Einnahmen --&gt; -Bundesmittel, die von der Grün Berlin umgesetzt werden)   
Außerdem werden der Grün Berlin GmbH Mittel in Höhe von 10.000 € für die mediale Präsentation des Lenné-Preises bewilligt (Einnahme beim Titel 231 90)</v>
          </cell>
        </row>
        <row r="492">
          <cell r="C492">
            <v>75068406</v>
          </cell>
          <cell r="D492">
            <v>10000</v>
          </cell>
          <cell r="E492" t="str">
            <v>Die Mittel müssen stets vorgehalten werden, da die Bezirke unregelmäßig ihren Bedarf melden</v>
          </cell>
        </row>
        <row r="493">
          <cell r="C493">
            <v>75068501</v>
          </cell>
          <cell r="D493">
            <v>2137700</v>
          </cell>
          <cell r="E493" t="str">
            <v>Festlegungen: 1.691.700 €
Verstärkung i.H.v. 216.700 € für Koordinierungsstelle Flora und Fauna durch Titel 52140
Verstärkung i.H.v.25.000 € für die Naturerfahrungsräume durch Titel 54106
Verstärkung i.H.v. 446.000 € zur Erhöhung der institutionellen Förderung der Stiftung Naturschutz</v>
          </cell>
        </row>
        <row r="494">
          <cell r="C494">
            <v>75068569</v>
          </cell>
          <cell r="D494">
            <v>1950000</v>
          </cell>
          <cell r="E494" t="str">
            <v>Verstärkung i.H.v. 500.000 € für Trinkwasserbrunnen (BWB)</v>
          </cell>
        </row>
        <row r="495">
          <cell r="C495">
            <v>75068579</v>
          </cell>
          <cell r="D495">
            <v>7300</v>
          </cell>
          <cell r="E495" t="str">
            <v xml:space="preserve"> </v>
          </cell>
        </row>
        <row r="496">
          <cell r="C496">
            <v>75068614</v>
          </cell>
          <cell r="D496">
            <v>800000</v>
          </cell>
          <cell r="E496" t="str">
            <v xml:space="preserve"> </v>
          </cell>
        </row>
        <row r="497">
          <cell r="C497">
            <v>75070110</v>
          </cell>
          <cell r="D497">
            <v>0</v>
          </cell>
          <cell r="E497" t="str">
            <v xml:space="preserve"> </v>
          </cell>
        </row>
        <row r="498">
          <cell r="C498">
            <v>75070115</v>
          </cell>
          <cell r="D498">
            <v>0</v>
          </cell>
          <cell r="E498" t="str">
            <v>Weniger weil bisher noch keine mit dem BA Mitte abgestimmte bzw. unterzeichnete Verwaltungsvereinbarung vorliegt.</v>
          </cell>
        </row>
        <row r="499">
          <cell r="C499">
            <v>75070116</v>
          </cell>
          <cell r="D499">
            <v>312000</v>
          </cell>
          <cell r="E499" t="str">
            <v>Die verfügbaren Mittel enthalten  zweckgebundene Investorenmittel (Einnahme beim Titel 34290 - auch aus Vorjahren), die sich an den Maßnahmen des Titels beteiligen.
Die Ausgaben der Investorengelder werden entsprechend dem jeweils möglichen Baubeginn und Baufortschritt geleistet. Da die tatsächlichen Ausgaben  jedoch in der Regel nicht  alsbald innerhalb desselben Haushaltsjahres geleistet werden können, kommt es zu Restebildungen. 
Darüber hinaus müssen im lfd. HJ vorrangig die Mittel aus dem Stadtumbau West verausgabt werden, da hier vorerst der Förderzeitraum zum Ende des HJ 2018 endet.</v>
          </cell>
        </row>
        <row r="500">
          <cell r="C500">
            <v>75082164</v>
          </cell>
          <cell r="D500">
            <v>0</v>
          </cell>
          <cell r="E500" t="str">
            <v>Die Eigentumsverhältnisse und Zuständigkeiten für das Bauwerk „Gleimtunnel“ sind derzeit strittig. 
Für den Fall der Zahlungspflicht müssen die Mittel bei dem Titel aber vorgehalten werden.</v>
          </cell>
        </row>
        <row r="501">
          <cell r="C501">
            <v>75089145</v>
          </cell>
          <cell r="D501">
            <v>4209300</v>
          </cell>
          <cell r="E501" t="str">
            <v>Der Ausgleich wird wahrscheinlich aus Titel 89374 bereitgestellt werden (Deckungsvermerk)</v>
          </cell>
        </row>
        <row r="502">
          <cell r="C502">
            <v>75089366</v>
          </cell>
          <cell r="D502">
            <v>341750.47</v>
          </cell>
          <cell r="E502" t="str">
            <v>Auf Grund der im Rahmen der IGA erzielten Erträge und der geltenden Fehlbedarfsfinanzierung erfolgt der Ausgleich des Mehrbedarfs aus Titel 68220. Die Titel sind untereinander deckungsfähig. Die durch Senatsbeschluss festgesetzte Ausgabenobergrenze von 40,0 Mio. € für die Vorbereitung und Durchführung der IGA wird dabei nicht überschritten.</v>
          </cell>
        </row>
        <row r="503">
          <cell r="C503">
            <v>75089374</v>
          </cell>
          <cell r="D503">
            <v>4262870</v>
          </cell>
          <cell r="E503" t="str">
            <v>Bei den über dem Ansatz hinaus zur Verfügung stehenden Mitteln handelt sich um A+E-Mittel, die überjährig verausgabt werden können.                                                                         Weniger insbesondere durch die GRW-Förderung des Mauerparks und der Infostelen</v>
          </cell>
        </row>
        <row r="504">
          <cell r="C504">
            <v>75098190</v>
          </cell>
          <cell r="D504">
            <v>1200000</v>
          </cell>
          <cell r="E504" t="str">
            <v>Reste aus Vorjahren: 1.448.960,05 €
Die Reste aus dem Vorjahr erhalten die Bezirke zu Beginn des Jahres für Pflegemaßnahmen auf Friedhöfen weil der Ansatz wegen erst im Sommer eingehender zweckgebundener Einnahmen des Bundes für Pflege noch gesperrt ist und erst bei Eingang der Einnahmen entsperrt wird.</v>
          </cell>
        </row>
        <row r="505">
          <cell r="C505">
            <v>75111116</v>
          </cell>
          <cell r="D505">
            <v>370000</v>
          </cell>
          <cell r="E505" t="str">
            <v>Mehr wegen der gestiegenen Anfrage nach Drehgenehmigungen, Wegenutzung und Fahrgenehmigungen. Offene Sollstellungen i.H.v. rd. 85.600 €</v>
          </cell>
        </row>
        <row r="506">
          <cell r="C506">
            <v>75111149</v>
          </cell>
          <cell r="D506">
            <v>7500</v>
          </cell>
          <cell r="E506" t="str">
            <v>Einnahmen nicht planbar. Offene Sollstellungen i.H.v. rd. 1.100 €</v>
          </cell>
        </row>
        <row r="507">
          <cell r="C507">
            <v>75111193</v>
          </cell>
          <cell r="D507">
            <v>350000</v>
          </cell>
          <cell r="E507" t="str">
            <v>Mehr wegen Ersatzmaßnahmen und Walderhaltungsabgabe. Offene Sollstellungen i.H.v. rd. 307 T€</v>
          </cell>
        </row>
        <row r="508">
          <cell r="C508">
            <v>75111201</v>
          </cell>
          <cell r="D508">
            <v>20000</v>
          </cell>
          <cell r="E508" t="str">
            <v>Offene Sollstellungen i.H.v. ca. 5.000,00 €.</v>
          </cell>
        </row>
        <row r="509">
          <cell r="C509">
            <v>75111901</v>
          </cell>
          <cell r="D509">
            <v>500</v>
          </cell>
          <cell r="E509" t="str">
            <v xml:space="preserve"> </v>
          </cell>
        </row>
        <row r="510">
          <cell r="C510">
            <v>75111903</v>
          </cell>
          <cell r="D510">
            <v>2500</v>
          </cell>
          <cell r="E510" t="str">
            <v>Mehr wegen Einnahmen aus Vertragsstrafen</v>
          </cell>
        </row>
        <row r="511">
          <cell r="C511">
            <v>75111906</v>
          </cell>
          <cell r="D511">
            <v>63</v>
          </cell>
          <cell r="E511" t="str">
            <v xml:space="preserve"> </v>
          </cell>
        </row>
        <row r="512">
          <cell r="C512">
            <v>75111921</v>
          </cell>
          <cell r="D512">
            <v>0</v>
          </cell>
          <cell r="E512" t="str">
            <v>Es sind keine Rückzahlungen zu erwarten.</v>
          </cell>
        </row>
        <row r="513">
          <cell r="C513">
            <v>75111934</v>
          </cell>
          <cell r="D513">
            <v>19395</v>
          </cell>
          <cell r="E513" t="str">
            <v>Rückzahlung hauptsächlich Wasser- und Bodenverbände. Nicht planbar.</v>
          </cell>
        </row>
        <row r="514">
          <cell r="C514">
            <v>75111978</v>
          </cell>
          <cell r="D514">
            <v>0</v>
          </cell>
          <cell r="E514" t="str">
            <v xml:space="preserve"> </v>
          </cell>
        </row>
        <row r="515">
          <cell r="C515">
            <v>75111979</v>
          </cell>
          <cell r="D515">
            <v>3400</v>
          </cell>
          <cell r="E515" t="str">
            <v>Mehr wegen Rückforderung Betriebskosten für Dienstwohnung. Offene Sollstellungen i.H.v. rd. 1.650 €.</v>
          </cell>
        </row>
        <row r="516">
          <cell r="C516">
            <v>75111981</v>
          </cell>
          <cell r="D516">
            <v>2000</v>
          </cell>
          <cell r="E516" t="str">
            <v xml:space="preserve"> </v>
          </cell>
        </row>
        <row r="517">
          <cell r="C517">
            <v>75112401</v>
          </cell>
          <cell r="D517">
            <v>30000</v>
          </cell>
          <cell r="E517" t="str">
            <v>Offene Sollstellungen i.H.v. rd. 13.500 €.</v>
          </cell>
        </row>
        <row r="518">
          <cell r="C518">
            <v>75112504</v>
          </cell>
          <cell r="D518">
            <v>500</v>
          </cell>
          <cell r="E518" t="str">
            <v xml:space="preserve"> </v>
          </cell>
        </row>
        <row r="519">
          <cell r="C519">
            <v>75112511</v>
          </cell>
          <cell r="D519">
            <v>3500000</v>
          </cell>
          <cell r="E519" t="str">
            <v>Holzeinschlag erfolgt erst ab Oktober.</v>
          </cell>
        </row>
        <row r="520">
          <cell r="C520">
            <v>75113108</v>
          </cell>
          <cell r="D520">
            <v>1000</v>
          </cell>
          <cell r="E520" t="str">
            <v>Erlösbeteiligung abhängig vom Verkauf durch die BIM.</v>
          </cell>
        </row>
        <row r="521">
          <cell r="C521">
            <v>75113203</v>
          </cell>
          <cell r="D521">
            <v>25000</v>
          </cell>
          <cell r="E521" t="str">
            <v>Schwerpunkt IV. Quartal, aber nur wenig Verkäufe geplant.</v>
          </cell>
        </row>
        <row r="522">
          <cell r="C522">
            <v>75127290</v>
          </cell>
          <cell r="D522">
            <v>225000</v>
          </cell>
          <cell r="E522" t="str">
            <v>Zuschüsse der EU aus dem Europäische Landwirtschaftsfonds für die Entwicklung des ländlichen Raums (ELER) im Rahmen des Entwicklungsprogramm für den ländlichen Raum in Brandenburg und Berlin für die Förderperiode 2014-2020 Maßnahme 08 (Investitionen in die Entwicklung von Waldgebieten und Verbesserung der Lebensfähigkeit von Wäldern)
(vgl. Titel 52124 und 52190)</v>
          </cell>
        </row>
        <row r="523">
          <cell r="C523">
            <v>75128101</v>
          </cell>
          <cell r="D523">
            <v>18500</v>
          </cell>
          <cell r="E523" t="str">
            <v>Mehr wegen Rückforderung von verauslagten Betriebskosten,
Steuern, Wasser- und Bodenabgaben und Winterdienst
entsprechend den Pachtverträgen. Offene Sollstellungen i.H.v. rd. 2.700 €.</v>
          </cell>
        </row>
        <row r="524">
          <cell r="C524">
            <v>75128290</v>
          </cell>
          <cell r="D524">
            <v>13000</v>
          </cell>
          <cell r="E524" t="str">
            <v>Spenden der Bürgerinnen und Bürger sind nicht planbar.</v>
          </cell>
        </row>
        <row r="525">
          <cell r="C525">
            <v>75129899</v>
          </cell>
          <cell r="D525">
            <v>150000</v>
          </cell>
          <cell r="E525" t="str">
            <v>Private Erbschaft i.H.v. 150 T€ für das Schwarzwildgehege im Spandauer Forst
Die Verwendung erfolgt über den Titel 52190.</v>
          </cell>
        </row>
        <row r="526">
          <cell r="C526">
            <v>75142201</v>
          </cell>
          <cell r="D526">
            <v>2454000</v>
          </cell>
          <cell r="E526" t="str">
            <v xml:space="preserve"> </v>
          </cell>
        </row>
        <row r="527">
          <cell r="C527">
            <v>75142801</v>
          </cell>
          <cell r="D527">
            <v>8701000</v>
          </cell>
          <cell r="E527" t="str">
            <v xml:space="preserve"> </v>
          </cell>
        </row>
        <row r="528">
          <cell r="C528">
            <v>75142811</v>
          </cell>
          <cell r="D528">
            <v>328000</v>
          </cell>
          <cell r="E528" t="str">
            <v xml:space="preserve"> </v>
          </cell>
        </row>
        <row r="529">
          <cell r="C529">
            <v>75142821</v>
          </cell>
          <cell r="D529">
            <v>317000</v>
          </cell>
          <cell r="E529" t="str">
            <v xml:space="preserve"> </v>
          </cell>
        </row>
        <row r="530">
          <cell r="C530">
            <v>75142890</v>
          </cell>
          <cell r="D530">
            <v>0</v>
          </cell>
          <cell r="E530" t="str">
            <v xml:space="preserve"> </v>
          </cell>
        </row>
        <row r="531">
          <cell r="C531">
            <v>75144100</v>
          </cell>
          <cell r="D531">
            <v>92300</v>
          </cell>
          <cell r="E531" t="str">
            <v xml:space="preserve"> </v>
          </cell>
        </row>
        <row r="532">
          <cell r="C532">
            <v>75145300</v>
          </cell>
          <cell r="D532">
            <v>1000</v>
          </cell>
          <cell r="E532" t="str">
            <v xml:space="preserve"> </v>
          </cell>
        </row>
        <row r="533">
          <cell r="C533">
            <v>75151101</v>
          </cell>
          <cell r="D533">
            <v>35000</v>
          </cell>
          <cell r="E533" t="str">
            <v>Mittel werden vollständig verausgabt.</v>
          </cell>
        </row>
        <row r="534">
          <cell r="C534">
            <v>75151136</v>
          </cell>
          <cell r="D534">
            <v>1000</v>
          </cell>
          <cell r="E534" t="str">
            <v>Plotterzubehör Tinte ausreichend für ein Jahr.</v>
          </cell>
        </row>
        <row r="535">
          <cell r="C535">
            <v>75151140</v>
          </cell>
          <cell r="D535">
            <v>180000</v>
          </cell>
          <cell r="E535" t="str">
            <v xml:space="preserve">Mittel werden vollständig verausgabt. </v>
          </cell>
        </row>
        <row r="536">
          <cell r="C536">
            <v>75151185</v>
          </cell>
          <cell r="D536">
            <v>75600</v>
          </cell>
          <cell r="E536" t="str">
            <v xml:space="preserve"> </v>
          </cell>
        </row>
        <row r="537">
          <cell r="C537">
            <v>75151403</v>
          </cell>
          <cell r="D537">
            <v>470000</v>
          </cell>
          <cell r="E537" t="str">
            <v>Ausschöpfung der Mittel wird vollständig erfolgen.
Im IV. Quartal erfolgen kostenintensive KFZ-Überprüfungen.
Die Kraftsstoffpreise steigen weiterhin.</v>
          </cell>
        </row>
        <row r="538">
          <cell r="C538">
            <v>75151408</v>
          </cell>
          <cell r="D538">
            <v>185000</v>
          </cell>
          <cell r="E538" t="str">
            <v>Erhöhte Anforderungen an den Arbeitsschutz. Bereitstellung von
Arbeitsschutz gemäß Dienstvereinbarung.</v>
          </cell>
        </row>
        <row r="539">
          <cell r="C539">
            <v>75151423</v>
          </cell>
          <cell r="D539">
            <v>50000</v>
          </cell>
          <cell r="E539" t="str">
            <v>Mittel für den Pflanzenkauf sind auskömmlich. Die Bestellungen
für die Herbstpflanzungen sind erfolgt und die Mittel dafür
festgelegt.</v>
          </cell>
        </row>
        <row r="540">
          <cell r="C540">
            <v>75151479</v>
          </cell>
          <cell r="D540">
            <v>11000</v>
          </cell>
          <cell r="E540" t="str">
            <v>Gestiegene Preise bei der Beschaffung von Hygieneartikeln.</v>
          </cell>
        </row>
        <row r="541">
          <cell r="C541">
            <v>75151701</v>
          </cell>
          <cell r="D541">
            <v>295000</v>
          </cell>
          <cell r="E541" t="str">
            <v>Verwendung der Einsparung im Wege der Deckungsfähigkeit beim Titel 52610 (Charite Vertrag) und bei 51801 (Betriebskosten Dreilinden)</v>
          </cell>
        </row>
        <row r="542">
          <cell r="C542">
            <v>75151801</v>
          </cell>
          <cell r="D542">
            <v>7952.36</v>
          </cell>
          <cell r="E542" t="str">
            <v>Mehr wegen erhöhten Betriebskosten.
Deckungsfähigkeit aus 51701 i.H.v. 1.952,36 €.</v>
          </cell>
        </row>
        <row r="543">
          <cell r="C543">
            <v>75151803</v>
          </cell>
          <cell r="D543">
            <v>25000</v>
          </cell>
          <cell r="E543" t="str">
            <v xml:space="preserve"> </v>
          </cell>
        </row>
        <row r="544">
          <cell r="C544">
            <v>75151910</v>
          </cell>
          <cell r="D544">
            <v>12000</v>
          </cell>
          <cell r="E544" t="str">
            <v xml:space="preserve"> </v>
          </cell>
        </row>
        <row r="545">
          <cell r="C545">
            <v>75152124</v>
          </cell>
          <cell r="D545">
            <v>1860000</v>
          </cell>
          <cell r="E545" t="str">
            <v>Festlegungen rd. 1,77 Mio. € (Stand 02.10.2018)
Zusätzlich zu der Förderung im Rahmen des Entwicklungsprogramm für den ländlichen Raum in Brandenburg und Berlin (vgl. Titel 27290 und 52190) werden hier Eigenmittel von 65.000 € aus Landesmittel für die Maßnahme zur Verfügung gestellt. 
Verfügungsbeschränkung in Höhe von 1.000,00 € für 10% Eigenanteil für GRW Maßnahme GRW-Infra_Nr. 11/17 "Erweiterung und Neubau des Ausbildungsstandortes Blankenfelde der Berliner Forsten"</v>
          </cell>
        </row>
        <row r="546">
          <cell r="C546">
            <v>75152125</v>
          </cell>
          <cell r="D546">
            <v>270000</v>
          </cell>
          <cell r="E546" t="str">
            <v>Die Mittel sind komplett vertraglich gebunden</v>
          </cell>
        </row>
        <row r="547">
          <cell r="C547">
            <v>75152190</v>
          </cell>
          <cell r="D547">
            <v>285000</v>
          </cell>
          <cell r="E547" t="str">
            <v>Verwendung der Zuschüsse  der EU aus dem Europäischen Landwirtschaftsfonds für die Entwicklung des ländlichen Raums (ELER) i.H.v. 225 T€ im Rahmen des Entwicklungsprogramm für den ländlichen Raum in Brandenburg und Berlin (vgl. Titel 27290 und 52124)
Die Verwendung der darüber hinaus verfügbaren Mittel für Ausgleichs- und Ersatzmaßnahmen (vgl. Titel 11193) und für Maßnahmen zur Förderung des Waldes und der Fauna (vgl. Titel 28290) erfolgt langfristig
Reste aus 2017 rd. 2 Mio. €</v>
          </cell>
        </row>
        <row r="548">
          <cell r="C548">
            <v>75152501</v>
          </cell>
          <cell r="D548">
            <v>50000</v>
          </cell>
          <cell r="E548" t="str">
            <v>Mittel werden bis zum Jahresende ausgegeben.</v>
          </cell>
        </row>
        <row r="549">
          <cell r="C549">
            <v>75152536</v>
          </cell>
          <cell r="D549">
            <v>1000</v>
          </cell>
          <cell r="E549" t="str">
            <v xml:space="preserve"> </v>
          </cell>
        </row>
        <row r="550">
          <cell r="C550">
            <v>75152602</v>
          </cell>
          <cell r="D550">
            <v>1000</v>
          </cell>
          <cell r="E550" t="str">
            <v xml:space="preserve"> </v>
          </cell>
        </row>
        <row r="551">
          <cell r="C551">
            <v>75152610</v>
          </cell>
          <cell r="D551">
            <v>63000</v>
          </cell>
          <cell r="E551" t="str">
            <v>Mehr wegen Vertragsbindung mit der Charite über 66.000,00 €
und Vertrag mit ext. Brandschutzbeauftragten ca. 8.000,00 €.
Deckungsfähigkeit aus 51701 i. H. v.13.000,00 €. Voraussichtlich werden für die Charité nur rd. 55.000 € verausgabt.</v>
          </cell>
        </row>
        <row r="552">
          <cell r="C552">
            <v>75152703</v>
          </cell>
          <cell r="D552">
            <v>7000</v>
          </cell>
          <cell r="E552" t="str">
            <v xml:space="preserve"> </v>
          </cell>
        </row>
        <row r="553">
          <cell r="C553">
            <v>75153108</v>
          </cell>
          <cell r="D553">
            <v>1000</v>
          </cell>
          <cell r="E553" t="str">
            <v xml:space="preserve"> </v>
          </cell>
        </row>
        <row r="554">
          <cell r="C554">
            <v>75153111</v>
          </cell>
          <cell r="D554">
            <v>4000</v>
          </cell>
          <cell r="E554" t="str">
            <v>Stellenausschreibungen erfolgen über online Portal und sind nicht kostenpflichtig. Die Ausschreibungen der Azubi Stellen erfolgt in der regionalen Presse zum Ende des Jahres.</v>
          </cell>
        </row>
        <row r="555">
          <cell r="C555">
            <v>75154002</v>
          </cell>
          <cell r="D555">
            <v>10000</v>
          </cell>
          <cell r="E555" t="str">
            <v>Mittel werden bis zum Jahresende ausgegeben.</v>
          </cell>
        </row>
        <row r="556">
          <cell r="C556">
            <v>75154010</v>
          </cell>
          <cell r="D556">
            <v>320000</v>
          </cell>
          <cell r="E556" t="str">
            <v>Festlegungen rd. 299 T€ (Stand 02.10.2018)
Mittel werden verausgabt. Unternehmerleistungen erfolgen Oktober - Dezember.</v>
          </cell>
        </row>
        <row r="557">
          <cell r="C557">
            <v>75154039</v>
          </cell>
          <cell r="D557">
            <v>30000</v>
          </cell>
          <cell r="E557" t="str">
            <v xml:space="preserve"> </v>
          </cell>
        </row>
        <row r="558">
          <cell r="C558">
            <v>75154053</v>
          </cell>
          <cell r="D558">
            <v>20000</v>
          </cell>
          <cell r="E558" t="str">
            <v xml:space="preserve"> </v>
          </cell>
        </row>
        <row r="559">
          <cell r="C559">
            <v>75154079</v>
          </cell>
          <cell r="D559">
            <v>1000</v>
          </cell>
          <cell r="E559" t="str">
            <v xml:space="preserve"> </v>
          </cell>
        </row>
        <row r="560">
          <cell r="C560">
            <v>75154109</v>
          </cell>
          <cell r="D560">
            <v>1400000</v>
          </cell>
          <cell r="E560" t="str">
            <v>Maßnahmen zur Umsetzung des Mischwaldprojektes erfolgen
zum Ende Oktober. Ausgabe zu 100 %.</v>
          </cell>
        </row>
        <row r="561">
          <cell r="C561">
            <v>75163201</v>
          </cell>
          <cell r="D561">
            <v>18000</v>
          </cell>
          <cell r="E561" t="str">
            <v xml:space="preserve"> </v>
          </cell>
        </row>
        <row r="562">
          <cell r="C562">
            <v>75167101</v>
          </cell>
          <cell r="D562">
            <v>267000</v>
          </cell>
          <cell r="E562" t="str">
            <v>250.000,00 € Mittel für die energetische Sanierung / Instandhaltung von Gebäuden auf Grundlage des Geschäftsbesorgervertrages mit der WoBeGe, die Abrechnung erfolgt erst im IV. Quartal</v>
          </cell>
        </row>
        <row r="563">
          <cell r="C563">
            <v>75168458</v>
          </cell>
          <cell r="D563">
            <v>1100000</v>
          </cell>
          <cell r="E563" t="str">
            <v>Festlegungen rd. 1,1 Mio. € (Stand 02.10.2018)</v>
          </cell>
        </row>
        <row r="564">
          <cell r="C564">
            <v>75168569</v>
          </cell>
          <cell r="D564">
            <v>350000</v>
          </cell>
          <cell r="E564" t="str">
            <v xml:space="preserve"> </v>
          </cell>
        </row>
        <row r="565">
          <cell r="C565">
            <v>75168579</v>
          </cell>
          <cell r="D565">
            <v>10000</v>
          </cell>
          <cell r="E565" t="str">
            <v xml:space="preserve"> </v>
          </cell>
        </row>
        <row r="566">
          <cell r="C566">
            <v>75181179</v>
          </cell>
          <cell r="D566">
            <v>718000</v>
          </cell>
          <cell r="E566" t="str">
            <v>Festlegungen rd. 717.700 € (Stand 02.10.2018) 
Ausschreibungen sind überwiegend erfolgt. Lieferungen in den Monaten Oktober und November 2018.
üpl. Ausgaben 58.000,00 € von SenUVK für 10 PKW-Anhänger und einen Kühlanhänger zum vorbeugenden Schutz der heimischen Haus- und Wildschweine aufgrund des Voranschreitens der Afrikanischen Schweinepest.</v>
          </cell>
        </row>
        <row r="567">
          <cell r="C567">
            <v>75181279</v>
          </cell>
          <cell r="D567">
            <v>210000</v>
          </cell>
          <cell r="E567" t="str">
            <v>Festlegungen rd. 119.775 € (Stand 02.10.2018)
Ausschreibungen sind überwiegend erfolgt. Lieferungen in den Monaten Oktober und November 2018. Antrag auf üpl. Ausgaben i.H.v. 90 T€ wird für eine mobile Desinfektionseinheit und eine mobile Containereinheit zur Versorgung und Vermarktung von Wild aufgrund der Ausbreitung der Afrikanischen Schweinepest wird gestellt. Ausgleich erfolgt aus 0730 - 81219.</v>
          </cell>
        </row>
        <row r="568">
          <cell r="C568">
            <v>75211133</v>
          </cell>
          <cell r="D568">
            <v>4064</v>
          </cell>
          <cell r="E568" t="str">
            <v xml:space="preserve">Mehr, durch Einnahmen einer Online-Fortbildung zur Sach-
kunde im Pflanzenschutz (GaLaBau) sowie Broschürenverkauf.
</v>
          </cell>
        </row>
        <row r="569">
          <cell r="C569">
            <v>75211152</v>
          </cell>
          <cell r="D569">
            <v>120000</v>
          </cell>
          <cell r="E569" t="str">
            <v xml:space="preserve"> </v>
          </cell>
        </row>
        <row r="570">
          <cell r="C570">
            <v>75211201</v>
          </cell>
          <cell r="D570">
            <v>1000</v>
          </cell>
          <cell r="E570" t="str">
            <v>Die Einnahmen sind nicht steuerbar.</v>
          </cell>
        </row>
        <row r="571">
          <cell r="C571">
            <v>75211979</v>
          </cell>
          <cell r="D571">
            <v>4000</v>
          </cell>
          <cell r="E571" t="str">
            <v xml:space="preserve">Mehr durch Pflanzenverkäufe an Beschäftigte der SenUVK </v>
          </cell>
        </row>
        <row r="572">
          <cell r="C572">
            <v>75212401</v>
          </cell>
          <cell r="D572">
            <v>7000</v>
          </cell>
          <cell r="E572" t="str">
            <v xml:space="preserve"> </v>
          </cell>
        </row>
        <row r="573">
          <cell r="C573">
            <v>75242801</v>
          </cell>
          <cell r="D573">
            <v>1590000</v>
          </cell>
          <cell r="E573" t="str">
            <v xml:space="preserve"> </v>
          </cell>
        </row>
        <row r="574">
          <cell r="C574">
            <v>75242811</v>
          </cell>
          <cell r="D574">
            <v>1000</v>
          </cell>
          <cell r="E574" t="str">
            <v xml:space="preserve"> </v>
          </cell>
        </row>
        <row r="575">
          <cell r="C575">
            <v>75242821</v>
          </cell>
          <cell r="D575">
            <v>32200</v>
          </cell>
          <cell r="E575" t="str">
            <v xml:space="preserve"> </v>
          </cell>
        </row>
        <row r="576">
          <cell r="C576">
            <v>75244100</v>
          </cell>
          <cell r="D576">
            <v>1000</v>
          </cell>
          <cell r="E576" t="str">
            <v xml:space="preserve"> </v>
          </cell>
        </row>
        <row r="577">
          <cell r="C577">
            <v>75251101</v>
          </cell>
          <cell r="D577">
            <v>2700</v>
          </cell>
          <cell r="E577" t="str">
            <v xml:space="preserve">Weniger, da der Geschäftsbedarf beim Einkauf auf ein Minimum reduziert wurde. Die überbleibenden Mittel werden für die Verstärkung u. a. der Titel 51423, 51479 oder 52703 benötigt. 
</v>
          </cell>
        </row>
        <row r="578">
          <cell r="C578">
            <v>75251131</v>
          </cell>
          <cell r="D578">
            <v>100</v>
          </cell>
          <cell r="E578" t="str">
            <v xml:space="preserve">Weniger, da bis dato noch keine Reinigung der Schutzkleidung erforderlich war. Die überbleibenden Mittel werden zur Verstärkung u. a. der Titel 51423, 51479 oder 52703 benötigt. </v>
          </cell>
        </row>
        <row r="579">
          <cell r="C579">
            <v>75251140</v>
          </cell>
          <cell r="D579">
            <v>15000</v>
          </cell>
          <cell r="E579" t="str">
            <v xml:space="preserve"> </v>
          </cell>
        </row>
        <row r="580">
          <cell r="C580">
            <v>75251185</v>
          </cell>
          <cell r="D580">
            <v>422.45</v>
          </cell>
          <cell r="E580" t="str">
            <v>Weniger, überbleibende Mittel werden zur Verstärkung des Titels 51479 benötigt.</v>
          </cell>
        </row>
        <row r="581">
          <cell r="C581">
            <v>75251403</v>
          </cell>
          <cell r="D581">
            <v>2700</v>
          </cell>
          <cell r="E581" t="str">
            <v xml:space="preserve">Weniger, da keine Reparaturen an unseren landwirtschaftlichen/gärtnerischen Kleinfahrzeugen zu erwarten sind. Für den Dienstwagen werden noch Kosten in Höhe von ca. 650 € erwartet. Die überbleibenden Mittel werden zur Verstärkung des Titels 51479 benötigt.
</v>
          </cell>
        </row>
        <row r="582">
          <cell r="C582">
            <v>75251408</v>
          </cell>
          <cell r="D582">
            <v>1000</v>
          </cell>
          <cell r="E582" t="str">
            <v xml:space="preserve"> </v>
          </cell>
        </row>
        <row r="583">
          <cell r="C583">
            <v>75251423</v>
          </cell>
          <cell r="D583">
            <v>5800</v>
          </cell>
          <cell r="E583" t="str">
            <v xml:space="preserve">Mehr, da noch Bestellungen in Höhe von etwa 800 € anstehen.
</v>
          </cell>
        </row>
        <row r="584">
          <cell r="C584">
            <v>75251479</v>
          </cell>
          <cell r="D584">
            <v>10000</v>
          </cell>
          <cell r="E584" t="str">
            <v xml:space="preserve">Mehr, da noch Bestellungen in Höhe von etwa 4500 € anstehen. Mittel stehen beim Titel 51101 und 51131 zur Verfügung.
</v>
          </cell>
        </row>
        <row r="585">
          <cell r="C585">
            <v>75251803</v>
          </cell>
          <cell r="D585">
            <v>2500</v>
          </cell>
          <cell r="E585" t="str">
            <v xml:space="preserve"> </v>
          </cell>
        </row>
        <row r="586">
          <cell r="C586">
            <v>75251805</v>
          </cell>
          <cell r="D586">
            <v>1000</v>
          </cell>
          <cell r="E586" t="str">
            <v xml:space="preserve"> </v>
          </cell>
        </row>
        <row r="587">
          <cell r="C587">
            <v>75251910</v>
          </cell>
          <cell r="D587">
            <v>1000</v>
          </cell>
          <cell r="E587" t="str">
            <v xml:space="preserve"> </v>
          </cell>
        </row>
        <row r="588">
          <cell r="C588">
            <v>75252501</v>
          </cell>
          <cell r="D588">
            <v>248</v>
          </cell>
          <cell r="E588" t="str">
            <v xml:space="preserve">Weniger, da in diesem Jahr keine überbetriebliche Ausbildung der Auszubildenden stattgefunden hat.
</v>
          </cell>
        </row>
        <row r="589">
          <cell r="C589">
            <v>75252703</v>
          </cell>
          <cell r="D589">
            <v>14550</v>
          </cell>
          <cell r="E589" t="str">
            <v xml:space="preserve">Mehr, da noch diverse Dienstreisen angemeldet wurden und die Quartalsabrechnungen (III. und IV.) für die Fahrkostenabrechnungen noch anstehen.
</v>
          </cell>
        </row>
        <row r="590">
          <cell r="C590">
            <v>75253111</v>
          </cell>
          <cell r="D590">
            <v>2300</v>
          </cell>
          <cell r="E590" t="str">
            <v xml:space="preserve"> </v>
          </cell>
        </row>
        <row r="591">
          <cell r="C591">
            <v>75254010</v>
          </cell>
          <cell r="D591">
            <v>4000</v>
          </cell>
          <cell r="E591" t="str">
            <v xml:space="preserve"> </v>
          </cell>
        </row>
        <row r="592">
          <cell r="C592">
            <v>75254079</v>
          </cell>
          <cell r="D592">
            <v>1000</v>
          </cell>
          <cell r="E592" t="str">
            <v xml:space="preserve"> </v>
          </cell>
        </row>
        <row r="593">
          <cell r="C593">
            <v>75263107</v>
          </cell>
          <cell r="D593">
            <v>1500</v>
          </cell>
          <cell r="E593" t="str">
            <v xml:space="preserve"> </v>
          </cell>
        </row>
        <row r="594">
          <cell r="C594">
            <v>75263207</v>
          </cell>
          <cell r="D594">
            <v>6450</v>
          </cell>
          <cell r="E594" t="str">
            <v xml:space="preserve">Mehr, da sich die Ausgaben für den Betrieb der bundesweiten IT-Verfahren im Pflanzenschutz erhöht haben. Die Länderanteile Berlins werden durch die ZEPP bzw. PIAF ermittelt und sind nicht rechtzeitig kalkulierbar. Daher muss der Titel um rd. 550 € aus dem Titel 52501 verstärkt werden.
</v>
          </cell>
        </row>
        <row r="595">
          <cell r="C595">
            <v>75281279</v>
          </cell>
          <cell r="D595">
            <v>61000</v>
          </cell>
          <cell r="E595" t="str">
            <v xml:space="preserve"> </v>
          </cell>
        </row>
        <row r="596">
          <cell r="C596">
            <v>76023190</v>
          </cell>
          <cell r="D596">
            <v>5475.51</v>
          </cell>
          <cell r="E596" t="str">
            <v>Mittel vom Bund für das Projekt "Urbane Wärmewende" 
Das Projekt wird seit Februar dieses Jahres nicht mehr weiter verfolgt.
(vgl. Titel 42890, 51190 und 52790)</v>
          </cell>
        </row>
        <row r="597">
          <cell r="C597">
            <v>76042201</v>
          </cell>
          <cell r="D597">
            <v>57100</v>
          </cell>
          <cell r="E597" t="str">
            <v xml:space="preserve"> </v>
          </cell>
        </row>
        <row r="598">
          <cell r="C598">
            <v>76042801</v>
          </cell>
          <cell r="D598">
            <v>813000</v>
          </cell>
          <cell r="E598" t="str">
            <v xml:space="preserve"> </v>
          </cell>
        </row>
        <row r="599">
          <cell r="C599">
            <v>76042811</v>
          </cell>
          <cell r="D599">
            <v>1000</v>
          </cell>
          <cell r="E599" t="str">
            <v xml:space="preserve"> </v>
          </cell>
        </row>
        <row r="600">
          <cell r="C600">
            <v>76042890</v>
          </cell>
          <cell r="D600">
            <v>5500</v>
          </cell>
          <cell r="E600" t="str">
            <v xml:space="preserve"> </v>
          </cell>
        </row>
        <row r="601">
          <cell r="C601">
            <v>76044100</v>
          </cell>
          <cell r="D601">
            <v>1000</v>
          </cell>
          <cell r="E601" t="str">
            <v xml:space="preserve"> </v>
          </cell>
        </row>
        <row r="602">
          <cell r="C602">
            <v>76051101</v>
          </cell>
          <cell r="D602">
            <v>1000</v>
          </cell>
          <cell r="E602" t="str">
            <v xml:space="preserve"> </v>
          </cell>
        </row>
        <row r="603">
          <cell r="C603">
            <v>76051140</v>
          </cell>
          <cell r="D603">
            <v>8000</v>
          </cell>
          <cell r="E603" t="str">
            <v>Voller Mittelabfluss, da die Ausstattung neue Arbeitsplätze ansteht.</v>
          </cell>
        </row>
        <row r="604">
          <cell r="C604">
            <v>76051190</v>
          </cell>
          <cell r="D604">
            <v>0</v>
          </cell>
          <cell r="E604" t="str">
            <v>Verwendung der Bundesmittel für das Projekt "Urbane Wärmewende"
Das Projekt wird seit Februar dieses Jahres nicht mehr weiter verfolgt.
(vgl. Titel 23190, 42890 und 52790)</v>
          </cell>
        </row>
        <row r="605">
          <cell r="C605">
            <v>76052501</v>
          </cell>
          <cell r="D605">
            <v>1000</v>
          </cell>
          <cell r="E605" t="str">
            <v>Rechnungen sind bereits avisiert</v>
          </cell>
        </row>
        <row r="606">
          <cell r="C606">
            <v>76052602</v>
          </cell>
          <cell r="D606">
            <v>7510</v>
          </cell>
          <cell r="E606" t="str">
            <v>Festlegungen rd. 6.400 € (Stand 02.10.2018)
Einsparung von 2.490 € wurden zur Verstärkung des Titels 54103 herangezogen.</v>
          </cell>
        </row>
        <row r="607">
          <cell r="C607">
            <v>76052703</v>
          </cell>
          <cell r="D607">
            <v>8000</v>
          </cell>
          <cell r="E607" t="str">
            <v>Viele Dienstreisen sind noch nicht abgerechnet</v>
          </cell>
        </row>
        <row r="608">
          <cell r="C608">
            <v>76052790</v>
          </cell>
          <cell r="D608">
            <v>0</v>
          </cell>
          <cell r="E608" t="str">
            <v>Verwendung der Bundesmittel für das Projekt "Urbane Wärmewende"
Das Projekt wird seit Februar dieses Jahres nicht mehr weiter verfolgt.
(vgl. Titel 23190, 42890 und 51190)</v>
          </cell>
        </row>
        <row r="609">
          <cell r="C609">
            <v>76053101</v>
          </cell>
          <cell r="D609">
            <v>24834.19</v>
          </cell>
          <cell r="E609" t="str">
            <v>Die Mittel sind komplett vertraglich für die Erstellung einer Broschüre zum BEK 2030 festgelegt.
Verstärkung erfolgte aus dem Titel 54010.</v>
          </cell>
        </row>
        <row r="610">
          <cell r="C610">
            <v>76053108</v>
          </cell>
          <cell r="D610">
            <v>1000</v>
          </cell>
          <cell r="E610" t="str">
            <v xml:space="preserve"> </v>
          </cell>
        </row>
        <row r="611">
          <cell r="C611">
            <v>76053111</v>
          </cell>
          <cell r="D611">
            <v>1000</v>
          </cell>
          <cell r="E611" t="str">
            <v>Ausschreibung ist noch geplant</v>
          </cell>
        </row>
        <row r="612">
          <cell r="C612">
            <v>76054010</v>
          </cell>
          <cell r="D612">
            <v>231170</v>
          </cell>
          <cell r="E612" t="str">
            <v>Begründung: PV-Koordinierungsstelle (51.000 €) + Masterplan CO2-neutrale Verwaltung (50.000 €) kommen voraussichtlich erst 2019 in die Umsetzung.
Einsparung von 4.834,19 € wurden zur Verstärkung des Titels 53101 herangezogen</v>
          </cell>
        </row>
        <row r="613">
          <cell r="C613">
            <v>76054079</v>
          </cell>
          <cell r="D613">
            <v>1000</v>
          </cell>
          <cell r="E613" t="str">
            <v xml:space="preserve"> </v>
          </cell>
        </row>
        <row r="614">
          <cell r="C614">
            <v>76054101</v>
          </cell>
          <cell r="D614">
            <v>185000</v>
          </cell>
          <cell r="E614" t="str">
            <v>Voller Mittelabfluss, weiterer Vertragsabschluß zu Klimaschutz an Schulen gerade in Bearbeitung.</v>
          </cell>
        </row>
        <row r="615">
          <cell r="C615">
            <v>76054103</v>
          </cell>
          <cell r="D615">
            <v>292490</v>
          </cell>
          <cell r="E615" t="str">
            <v xml:space="preserve">Die Mittel sind komplett vertraglich für das Berliner  ImpulsE  Programm festgelegt
Verstärkung erfolgte aus dem Titel 52602. </v>
          </cell>
        </row>
        <row r="616">
          <cell r="C616">
            <v>76054121</v>
          </cell>
          <cell r="D616">
            <v>966000</v>
          </cell>
          <cell r="E616"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v>
          </cell>
        </row>
        <row r="617">
          <cell r="C617">
            <v>76068236</v>
          </cell>
          <cell r="D617">
            <v>120000</v>
          </cell>
          <cell r="E617"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18">
          <cell r="C618">
            <v>76068302</v>
          </cell>
          <cell r="D618">
            <v>0</v>
          </cell>
          <cell r="E618" t="str">
            <v>Derzeit sind keine weiteren Ausgaben geplant.</v>
          </cell>
        </row>
        <row r="619">
          <cell r="C619">
            <v>76068303</v>
          </cell>
          <cell r="D619">
            <v>70000</v>
          </cell>
          <cell r="E619" t="str">
            <v xml:space="preserve"> </v>
          </cell>
        </row>
        <row r="620">
          <cell r="C620">
            <v>76068579</v>
          </cell>
          <cell r="D620">
            <v>23000</v>
          </cell>
          <cell r="E620" t="str">
            <v xml:space="preserve"> </v>
          </cell>
        </row>
        <row r="621">
          <cell r="C621">
            <v>76068636</v>
          </cell>
          <cell r="D621">
            <v>0</v>
          </cell>
          <cell r="E621"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2">
          <cell r="C622">
            <v>76089136</v>
          </cell>
          <cell r="D622">
            <v>0</v>
          </cell>
          <cell r="E622" t="str">
            <v xml:space="preserve">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3">
          <cell r="C623">
            <v>76089236</v>
          </cell>
          <cell r="D623">
            <v>0</v>
          </cell>
          <cell r="E623" t="str">
            <v xml:space="preserve">Ausgleichssperren i.H.v.
1.) 1.600.000 € für die im Einzelpan 07 (0700/97203) veranschlagte Pauschale Minderausgabe und
2.) 58.000 € für überplanmäßige Ausgaben bei Kapitel 0751, Titel 81179 (Kühlanhänger für Wildtiertransporte)
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4">
          <cell r="C624">
            <v>250751111</v>
          </cell>
          <cell r="D624">
            <v>36000</v>
          </cell>
          <cell r="E624" t="str">
            <v xml:space="preserve"> </v>
          </cell>
        </row>
        <row r="625">
          <cell r="C625">
            <v>250751143</v>
          </cell>
          <cell r="D625">
            <v>150000</v>
          </cell>
          <cell r="E625" t="str">
            <v xml:space="preserve"> </v>
          </cell>
        </row>
        <row r="626">
          <cell r="C626">
            <v>250751160</v>
          </cell>
          <cell r="D626">
            <v>593000</v>
          </cell>
          <cell r="E626" t="str">
            <v xml:space="preserve"> </v>
          </cell>
        </row>
        <row r="627">
          <cell r="C627">
            <v>250752511</v>
          </cell>
          <cell r="D627">
            <v>13000</v>
          </cell>
          <cell r="E627" t="str">
            <v xml:space="preserve"> </v>
          </cell>
        </row>
        <row r="628">
          <cell r="C628">
            <v>250781289</v>
          </cell>
          <cell r="D628">
            <v>50000</v>
          </cell>
          <cell r="E628" t="str">
            <v xml:space="preserve"> </v>
          </cell>
        </row>
        <row r="629">
          <cell r="C629">
            <v>270752118</v>
          </cell>
          <cell r="D629">
            <v>2554000</v>
          </cell>
          <cell r="E629" t="str">
            <v xml:space="preserve"> </v>
          </cell>
        </row>
        <row r="630">
          <cell r="C630">
            <v>270752130</v>
          </cell>
          <cell r="D630">
            <v>31750000</v>
          </cell>
          <cell r="E630" t="str">
            <v>Nach dem gegenwärtigen Abfragestand bei den Bezirken werden die Mittel ausgeschöpft. Festlegungen Stand 12.10.2018 rd. 23 Mio €</v>
          </cell>
        </row>
        <row r="631">
          <cell r="C631">
            <v>71023190</v>
          </cell>
          <cell r="D631">
            <v>70000</v>
          </cell>
          <cell r="E631" t="str">
            <v>Im Rahmen des „Sofortprogramms Saubere Luft 2017-2020“ beteiligt sich der Bund mit 50 v. H. an den Ausgaben für das Projekt „Digitalisierung kommunaler Verkehrssysteme“
Die Ausgaben der zweckgebundenen Einnahmen erfolgen bei 0710/54690. Der Eigenanteil (50%) wird bei 0710/54010 nachgewiesen.</v>
          </cell>
        </row>
        <row r="632">
          <cell r="C632">
            <v>75098103</v>
          </cell>
          <cell r="D632">
            <v>940000</v>
          </cell>
          <cell r="E632" t="str">
            <v>Im Haushaltsjahr 2018 ist geplant, für mehrere BENE-Projekte mit den Bezirken, den Eigenanteil (940.000 €) im Kapitel 0750, Titel 98103 zu leisten. Der Ausgleich erfolgt bei Titel 54106</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nahmen"/>
      <sheetName val="DAVDaten"/>
      <sheetName val="BO Bericht 18.06.12"/>
      <sheetName val="Bez am 18.06.12"/>
    </sheetNames>
    <sheetDataSet>
      <sheetData sheetId="0"/>
      <sheetData sheetId="1"/>
      <sheetData sheetId="2"/>
      <sheetData sheetId="3">
        <row r="2">
          <cell r="C2">
            <v>120011133</v>
          </cell>
          <cell r="D2" t="str">
            <v xml:space="preserve">Sonstige Entgelte      </v>
          </cell>
          <cell r="E2">
            <v>12840</v>
          </cell>
          <cell r="F2">
            <v>12840</v>
          </cell>
          <cell r="G2">
            <v>0</v>
          </cell>
          <cell r="H2">
            <v>0</v>
          </cell>
        </row>
        <row r="3">
          <cell r="C3">
            <v>120011902</v>
          </cell>
          <cell r="D3" t="str">
            <v xml:space="preserve">Ablieferungen von Einnahmen aus Nebentätigkeit     </v>
          </cell>
          <cell r="E3">
            <v>2392.09</v>
          </cell>
          <cell r="F3">
            <v>2392.09</v>
          </cell>
          <cell r="G3">
            <v>0</v>
          </cell>
          <cell r="H3">
            <v>0</v>
          </cell>
        </row>
        <row r="4">
          <cell r="C4">
            <v>120011903</v>
          </cell>
          <cell r="D4" t="str">
            <v xml:space="preserve">Schadenersatzleistungen, Vertragsstrafen     </v>
          </cell>
          <cell r="E4">
            <v>20507.3</v>
          </cell>
          <cell r="F4">
            <v>20507.3</v>
          </cell>
          <cell r="G4">
            <v>0</v>
          </cell>
          <cell r="H4">
            <v>0</v>
          </cell>
        </row>
        <row r="5">
          <cell r="C5">
            <v>120011906</v>
          </cell>
          <cell r="D5" t="str">
            <v xml:space="preserve">Ersatz von Fernmeldegebühren      </v>
          </cell>
          <cell r="E5">
            <v>1045</v>
          </cell>
          <cell r="F5">
            <v>1045</v>
          </cell>
          <cell r="G5">
            <v>0</v>
          </cell>
          <cell r="H5">
            <v>0</v>
          </cell>
        </row>
        <row r="6">
          <cell r="C6">
            <v>120011907</v>
          </cell>
          <cell r="D6" t="str">
            <v xml:space="preserve">Kostenanteile für Dienstfahrkarten     </v>
          </cell>
          <cell r="E6">
            <v>1027.82</v>
          </cell>
          <cell r="F6">
            <v>1027.82</v>
          </cell>
          <cell r="G6">
            <v>0</v>
          </cell>
          <cell r="H6">
            <v>0</v>
          </cell>
        </row>
        <row r="7">
          <cell r="C7">
            <v>120011934</v>
          </cell>
          <cell r="D7" t="str">
            <v xml:space="preserve">Rückzahlungen überzahlter Beträge     </v>
          </cell>
          <cell r="E7">
            <v>6048.04</v>
          </cell>
          <cell r="F7">
            <v>6048.04</v>
          </cell>
          <cell r="G7">
            <v>0</v>
          </cell>
          <cell r="H7">
            <v>0</v>
          </cell>
        </row>
        <row r="8">
          <cell r="C8">
            <v>120011979</v>
          </cell>
          <cell r="D8" t="str">
            <v xml:space="preserve">Verschiedene Einnahmen      </v>
          </cell>
          <cell r="E8">
            <v>4.5</v>
          </cell>
          <cell r="F8">
            <v>4.5</v>
          </cell>
          <cell r="G8">
            <v>0</v>
          </cell>
          <cell r="H8">
            <v>0</v>
          </cell>
        </row>
        <row r="9">
          <cell r="C9">
            <v>120018210</v>
          </cell>
          <cell r="D9" t="str">
            <v xml:space="preserve">Tilgungen      </v>
          </cell>
          <cell r="E9">
            <v>0</v>
          </cell>
          <cell r="F9">
            <v>0</v>
          </cell>
          <cell r="G9">
            <v>0</v>
          </cell>
          <cell r="H9">
            <v>0</v>
          </cell>
        </row>
        <row r="10">
          <cell r="C10">
            <v>120027297</v>
          </cell>
          <cell r="D10" t="str">
            <v xml:space="preserve">Zuschüsse der EU aus dem EFRE für konsumtive Zwecke (Förderperiode 2007-2013)    </v>
          </cell>
          <cell r="E10">
            <v>52573.01</v>
          </cell>
          <cell r="F10">
            <v>52573.01</v>
          </cell>
          <cell r="G10">
            <v>0</v>
          </cell>
          <cell r="H10">
            <v>0</v>
          </cell>
        </row>
        <row r="11">
          <cell r="C11">
            <v>120034697</v>
          </cell>
          <cell r="D11" t="str">
            <v xml:space="preserve">Zuschüsse der EU aus dem EFRE für Investitionen (Förderperiode 2007-2013)    </v>
          </cell>
          <cell r="E11">
            <v>121841.24</v>
          </cell>
          <cell r="F11">
            <v>121841.24</v>
          </cell>
          <cell r="G11">
            <v>0</v>
          </cell>
          <cell r="H11">
            <v>0</v>
          </cell>
        </row>
        <row r="12">
          <cell r="C12">
            <v>120042100</v>
          </cell>
          <cell r="D12" t="str">
            <v xml:space="preserve">Amtsbezüge      </v>
          </cell>
          <cell r="E12">
            <v>136263.93</v>
          </cell>
          <cell r="F12">
            <v>136263.93</v>
          </cell>
          <cell r="G12">
            <v>0</v>
          </cell>
          <cell r="H12">
            <v>0</v>
          </cell>
        </row>
        <row r="13">
          <cell r="C13">
            <v>120042201</v>
          </cell>
          <cell r="D13" t="str">
            <v xml:space="preserve">Bezüge der planmäßigen Beamten/Beamtinnen     </v>
          </cell>
          <cell r="E13">
            <v>2481368.6</v>
          </cell>
          <cell r="F13">
            <v>2481368.6</v>
          </cell>
          <cell r="G13">
            <v>0</v>
          </cell>
          <cell r="H13">
            <v>0</v>
          </cell>
        </row>
        <row r="14">
          <cell r="C14">
            <v>120042211</v>
          </cell>
          <cell r="D14" t="str">
            <v xml:space="preserve">Bezüge der planmäßigen Beamten/Beamtinnen     </v>
          </cell>
          <cell r="E14" t="str">
            <v xml:space="preserve"> </v>
          </cell>
          <cell r="F14" t="str">
            <v xml:space="preserve"> </v>
          </cell>
          <cell r="G14" t="str">
            <v xml:space="preserve"> </v>
          </cell>
          <cell r="H14" t="str">
            <v xml:space="preserve"> </v>
          </cell>
        </row>
        <row r="15">
          <cell r="C15">
            <v>120042221</v>
          </cell>
          <cell r="D15" t="str">
            <v xml:space="preserve">Bezüge der Anwärter/innen      </v>
          </cell>
          <cell r="E15">
            <v>0</v>
          </cell>
          <cell r="F15">
            <v>0</v>
          </cell>
          <cell r="G15">
            <v>0</v>
          </cell>
          <cell r="H15">
            <v>0</v>
          </cell>
        </row>
        <row r="16">
          <cell r="C16">
            <v>120042701</v>
          </cell>
          <cell r="D16" t="str">
            <v xml:space="preserve">Aufwendungen für freie Mitarbeiterinnen/Mitarbeiter     </v>
          </cell>
          <cell r="E16">
            <v>1600</v>
          </cell>
          <cell r="F16">
            <v>1600</v>
          </cell>
          <cell r="G16">
            <v>0</v>
          </cell>
          <cell r="H16">
            <v>0</v>
          </cell>
        </row>
        <row r="17">
          <cell r="C17">
            <v>120042801</v>
          </cell>
          <cell r="D17" t="str">
            <v xml:space="preserve">Entgelte der planmäßigen Tarifbeschäftigten     </v>
          </cell>
          <cell r="E17">
            <v>4942532.9800000004</v>
          </cell>
          <cell r="F17">
            <v>4942532.9800000004</v>
          </cell>
          <cell r="G17">
            <v>0</v>
          </cell>
          <cell r="H17">
            <v>0</v>
          </cell>
        </row>
        <row r="18">
          <cell r="C18">
            <v>120042811</v>
          </cell>
          <cell r="D18" t="str">
            <v xml:space="preserve">Entgelte der nichtplanmäßigen Tarifbeschäftigten     </v>
          </cell>
          <cell r="E18">
            <v>96024.19</v>
          </cell>
          <cell r="F18">
            <v>96024.19</v>
          </cell>
          <cell r="G18">
            <v>0</v>
          </cell>
          <cell r="H18">
            <v>0</v>
          </cell>
        </row>
        <row r="19">
          <cell r="C19">
            <v>120044100</v>
          </cell>
          <cell r="D19" t="str">
            <v xml:space="preserve">Beihilfen für Dienstkräfte      </v>
          </cell>
          <cell r="E19">
            <v>90303.46</v>
          </cell>
          <cell r="F19">
            <v>90303.46</v>
          </cell>
          <cell r="G19">
            <v>0</v>
          </cell>
          <cell r="H19">
            <v>0</v>
          </cell>
        </row>
        <row r="20">
          <cell r="C20">
            <v>120044301</v>
          </cell>
          <cell r="D20" t="str">
            <v xml:space="preserve">Unterstützungen für Dienstkräfte     </v>
          </cell>
          <cell r="E20">
            <v>0</v>
          </cell>
          <cell r="F20">
            <v>0</v>
          </cell>
          <cell r="G20">
            <v>0</v>
          </cell>
          <cell r="H20">
            <v>0</v>
          </cell>
        </row>
        <row r="21">
          <cell r="C21">
            <v>120044304</v>
          </cell>
          <cell r="D21" t="str">
            <v xml:space="preserve">Beiträge an die Unfallkasse für Arbeitnehmer     </v>
          </cell>
          <cell r="E21">
            <v>369601.99</v>
          </cell>
          <cell r="F21">
            <v>369601.99</v>
          </cell>
          <cell r="G21">
            <v>0</v>
          </cell>
          <cell r="H21">
            <v>0</v>
          </cell>
        </row>
        <row r="22">
          <cell r="C22">
            <v>120044379</v>
          </cell>
          <cell r="D22" t="str">
            <v xml:space="preserve">Sonstige Fürsorgeleistungen für Dienstkräfte     </v>
          </cell>
          <cell r="E22">
            <v>6940.21</v>
          </cell>
          <cell r="F22">
            <v>6940.21</v>
          </cell>
          <cell r="G22">
            <v>0</v>
          </cell>
          <cell r="H22">
            <v>0</v>
          </cell>
        </row>
        <row r="23">
          <cell r="C23">
            <v>120045300</v>
          </cell>
          <cell r="D23" t="str">
            <v xml:space="preserve">Trennungsgelder, Umzugskostenvergütungen     </v>
          </cell>
          <cell r="E23">
            <v>19284.830000000002</v>
          </cell>
          <cell r="F23">
            <v>19284.830000000002</v>
          </cell>
          <cell r="G23">
            <v>0</v>
          </cell>
          <cell r="H23">
            <v>0</v>
          </cell>
        </row>
        <row r="24">
          <cell r="C24">
            <v>120045903</v>
          </cell>
          <cell r="D24" t="str">
            <v xml:space="preserve">Prämien für besondere Leistungen     </v>
          </cell>
          <cell r="E24">
            <v>0</v>
          </cell>
          <cell r="F24">
            <v>0</v>
          </cell>
          <cell r="G24">
            <v>0</v>
          </cell>
          <cell r="H24">
            <v>0</v>
          </cell>
        </row>
        <row r="25">
          <cell r="C25">
            <v>120046201</v>
          </cell>
          <cell r="D25" t="str">
            <v xml:space="preserve">Pauschale Minderausgaben für Personalausgaben     </v>
          </cell>
          <cell r="E25">
            <v>0</v>
          </cell>
          <cell r="F25">
            <v>0</v>
          </cell>
          <cell r="G25">
            <v>0</v>
          </cell>
          <cell r="H25">
            <v>0</v>
          </cell>
        </row>
        <row r="26">
          <cell r="C26">
            <v>120051101</v>
          </cell>
          <cell r="D26" t="str">
            <v xml:space="preserve">Geschäftsbedarf      </v>
          </cell>
          <cell r="E26">
            <v>229625.57</v>
          </cell>
          <cell r="F26">
            <v>229625.57</v>
          </cell>
          <cell r="G26">
            <v>0</v>
          </cell>
          <cell r="H26">
            <v>0</v>
          </cell>
        </row>
        <row r="27">
          <cell r="C27">
            <v>120051111</v>
          </cell>
          <cell r="D27" t="str">
            <v xml:space="preserve">Geschäftsbedarf für die verfahrensunabhängige IuK-Technik    </v>
          </cell>
          <cell r="E27">
            <v>111456.26</v>
          </cell>
          <cell r="F27">
            <v>111456.26</v>
          </cell>
          <cell r="G27">
            <v>0</v>
          </cell>
          <cell r="H27">
            <v>0</v>
          </cell>
        </row>
        <row r="28">
          <cell r="C28">
            <v>120051136</v>
          </cell>
          <cell r="D28" t="str">
            <v xml:space="preserve">Geschäftsbedarf für die verfahrensabhängige IuK-Technik    </v>
          </cell>
          <cell r="E28">
            <v>0</v>
          </cell>
          <cell r="F28">
            <v>0</v>
          </cell>
          <cell r="G28">
            <v>0</v>
          </cell>
          <cell r="H28">
            <v>0</v>
          </cell>
        </row>
        <row r="29">
          <cell r="C29">
            <v>120051140</v>
          </cell>
          <cell r="D29" t="str">
            <v xml:space="preserve">Geräte, Ausstattungs- und Ausrüstungsgegenstände     </v>
          </cell>
          <cell r="E29">
            <v>30861.42</v>
          </cell>
          <cell r="F29">
            <v>30861.42</v>
          </cell>
          <cell r="G29">
            <v>0</v>
          </cell>
          <cell r="H29">
            <v>0</v>
          </cell>
        </row>
        <row r="30">
          <cell r="C30">
            <v>120051143</v>
          </cell>
          <cell r="D30" t="str">
            <v xml:space="preserve">Geräte, Ausstattungs- und Ausrüstungsgegenstände für die verfahrensunabhängige IuK-Technik   </v>
          </cell>
          <cell r="E30">
            <v>284075.88</v>
          </cell>
          <cell r="F30">
            <v>284075.88</v>
          </cell>
          <cell r="G30">
            <v>0</v>
          </cell>
          <cell r="H30">
            <v>0</v>
          </cell>
        </row>
        <row r="31">
          <cell r="C31">
            <v>120051145</v>
          </cell>
          <cell r="D31" t="str">
            <v xml:space="preserve">Datenfernübertragung für die verfahrensunabhängige IuK-Technik    </v>
          </cell>
          <cell r="E31">
            <v>0</v>
          </cell>
          <cell r="F31">
            <v>0</v>
          </cell>
          <cell r="G31">
            <v>0</v>
          </cell>
          <cell r="H31">
            <v>0</v>
          </cell>
        </row>
        <row r="32">
          <cell r="C32">
            <v>120051168</v>
          </cell>
          <cell r="D32" t="str">
            <v xml:space="preserve">Geräte, Ausstattungs- und Ausrüstungsgegenstände für die verfahrensabhängige IuK-Technik   </v>
          </cell>
          <cell r="E32">
            <v>0</v>
          </cell>
          <cell r="F32">
            <v>0</v>
          </cell>
          <cell r="G32">
            <v>0</v>
          </cell>
          <cell r="H32">
            <v>0</v>
          </cell>
        </row>
        <row r="33">
          <cell r="C33">
            <v>120051403</v>
          </cell>
          <cell r="D33" t="str">
            <v xml:space="preserve">Ausgaben für die Haltung von Fahrzeugen     </v>
          </cell>
          <cell r="E33">
            <v>9675.81</v>
          </cell>
          <cell r="F33">
            <v>9675.81</v>
          </cell>
          <cell r="G33">
            <v>0</v>
          </cell>
          <cell r="H33">
            <v>0</v>
          </cell>
        </row>
        <row r="34">
          <cell r="C34">
            <v>120051408</v>
          </cell>
          <cell r="D34" t="str">
            <v xml:space="preserve">Dienst- und Schutzkleidung      </v>
          </cell>
          <cell r="E34">
            <v>980.48</v>
          </cell>
          <cell r="F34">
            <v>980.48</v>
          </cell>
          <cell r="G34">
            <v>0</v>
          </cell>
          <cell r="H34">
            <v>0</v>
          </cell>
        </row>
        <row r="35">
          <cell r="C35">
            <v>120051715</v>
          </cell>
          <cell r="D35" t="str">
            <v xml:space="preserve">Betriebs- und Nebenkosten im Rahmen des Facility Managements    </v>
          </cell>
          <cell r="E35">
            <v>3253542.6</v>
          </cell>
          <cell r="F35">
            <v>3253542.6</v>
          </cell>
          <cell r="G35">
            <v>0</v>
          </cell>
          <cell r="H35">
            <v>0</v>
          </cell>
        </row>
        <row r="36">
          <cell r="C36">
            <v>120051801</v>
          </cell>
          <cell r="D36" t="str">
            <v xml:space="preserve">Mieten für Grundstücke, Gebäude und Räume     </v>
          </cell>
          <cell r="E36">
            <v>9961.5</v>
          </cell>
          <cell r="F36">
            <v>9961.5</v>
          </cell>
          <cell r="G36">
            <v>0</v>
          </cell>
          <cell r="H36">
            <v>0</v>
          </cell>
        </row>
        <row r="37">
          <cell r="C37">
            <v>120051803</v>
          </cell>
          <cell r="D37" t="str">
            <v xml:space="preserve">Mieten für Maschinen und Geräte     </v>
          </cell>
          <cell r="E37">
            <v>228989.59</v>
          </cell>
          <cell r="F37">
            <v>228989.59</v>
          </cell>
          <cell r="G37">
            <v>0</v>
          </cell>
          <cell r="H37">
            <v>0</v>
          </cell>
        </row>
        <row r="38">
          <cell r="C38">
            <v>120051820</v>
          </cell>
          <cell r="D38" t="str">
            <v xml:space="preserve">Mietausgaben für die Nettokaltmiete aufgrund vertraglicher Verpflichtungen aus dem Facility Management   </v>
          </cell>
          <cell r="E38">
            <v>10216000.32</v>
          </cell>
          <cell r="F38">
            <v>10216000.32</v>
          </cell>
          <cell r="G38">
            <v>0</v>
          </cell>
          <cell r="H38">
            <v>0</v>
          </cell>
        </row>
        <row r="39">
          <cell r="C39">
            <v>120051910</v>
          </cell>
          <cell r="D39" t="str">
            <v xml:space="preserve">Kleiner Unterhaltungsbedarf      </v>
          </cell>
          <cell r="E39">
            <v>35.700000000000003</v>
          </cell>
          <cell r="F39">
            <v>35.700000000000003</v>
          </cell>
          <cell r="G39">
            <v>0</v>
          </cell>
          <cell r="H39">
            <v>0</v>
          </cell>
        </row>
        <row r="40">
          <cell r="C40">
            <v>120051920</v>
          </cell>
          <cell r="D40" t="str">
            <v xml:space="preserve">Unterhaltung der baulichen Anlagen für die IuK-Technik     </v>
          </cell>
          <cell r="E40">
            <v>3365.45</v>
          </cell>
          <cell r="F40">
            <v>3365.45</v>
          </cell>
          <cell r="G40">
            <v>0</v>
          </cell>
          <cell r="H40">
            <v>0</v>
          </cell>
        </row>
        <row r="41">
          <cell r="C41">
            <v>120051925</v>
          </cell>
          <cell r="D41" t="str">
            <v xml:space="preserve">Nutzerspezifische Nebenkosten im Rahmen des Facility Managements    </v>
          </cell>
          <cell r="E41">
            <v>156754.85</v>
          </cell>
          <cell r="F41">
            <v>156754.85</v>
          </cell>
          <cell r="G41">
            <v>0</v>
          </cell>
          <cell r="H41">
            <v>0</v>
          </cell>
        </row>
        <row r="42">
          <cell r="C42">
            <v>120052501</v>
          </cell>
          <cell r="D42" t="str">
            <v xml:space="preserve">Aus- und Fortbildung      </v>
          </cell>
          <cell r="E42">
            <v>33451.22</v>
          </cell>
          <cell r="F42">
            <v>33451.22</v>
          </cell>
          <cell r="G42">
            <v>0</v>
          </cell>
          <cell r="H42">
            <v>0</v>
          </cell>
        </row>
        <row r="43">
          <cell r="C43">
            <v>120052511</v>
          </cell>
          <cell r="D43" t="str">
            <v xml:space="preserve">Aus- und Fortbildung für die verfahrensunabhängige IuK-Technik    </v>
          </cell>
          <cell r="E43">
            <v>53224.83</v>
          </cell>
          <cell r="F43">
            <v>53224.83</v>
          </cell>
          <cell r="G43">
            <v>0</v>
          </cell>
          <cell r="H43">
            <v>0</v>
          </cell>
        </row>
        <row r="44">
          <cell r="C44">
            <v>120052536</v>
          </cell>
          <cell r="D44" t="str">
            <v xml:space="preserve">Aus- und Fortbildung für die verfahrensabhängige IuK-Technik    </v>
          </cell>
          <cell r="E44">
            <v>0</v>
          </cell>
          <cell r="F44">
            <v>0</v>
          </cell>
          <cell r="G44">
            <v>0</v>
          </cell>
          <cell r="H44">
            <v>0</v>
          </cell>
        </row>
        <row r="45">
          <cell r="C45">
            <v>120052602</v>
          </cell>
          <cell r="D45" t="str">
            <v xml:space="preserve">Sitzungsgelder, Kostenentschädigungen     </v>
          </cell>
          <cell r="E45">
            <v>250</v>
          </cell>
          <cell r="F45">
            <v>250</v>
          </cell>
          <cell r="G45">
            <v>0</v>
          </cell>
          <cell r="H45">
            <v>0</v>
          </cell>
        </row>
        <row r="46">
          <cell r="C46">
            <v>120052610</v>
          </cell>
          <cell r="D46" t="str">
            <v xml:space="preserve">Gutachten      </v>
          </cell>
          <cell r="E46">
            <v>67091.87</v>
          </cell>
          <cell r="F46">
            <v>67091.87</v>
          </cell>
          <cell r="G46">
            <v>0</v>
          </cell>
          <cell r="H46">
            <v>0</v>
          </cell>
        </row>
        <row r="47">
          <cell r="C47">
            <v>120052703</v>
          </cell>
          <cell r="D47" t="str">
            <v xml:space="preserve">Dienstreisen      </v>
          </cell>
          <cell r="E47">
            <v>49792.959999999999</v>
          </cell>
          <cell r="F47">
            <v>49792.959999999999</v>
          </cell>
          <cell r="G47">
            <v>0</v>
          </cell>
          <cell r="H47">
            <v>0</v>
          </cell>
        </row>
        <row r="48">
          <cell r="C48">
            <v>120052905</v>
          </cell>
          <cell r="D48" t="str">
            <v xml:space="preserve">Repräsentation      </v>
          </cell>
          <cell r="E48">
            <v>3247.92</v>
          </cell>
          <cell r="F48">
            <v>3247.92</v>
          </cell>
          <cell r="G48">
            <v>0</v>
          </cell>
          <cell r="H48">
            <v>0</v>
          </cell>
        </row>
        <row r="49">
          <cell r="C49">
            <v>120053111</v>
          </cell>
          <cell r="D49" t="str">
            <v xml:space="preserve">Ausschreibungen, Bekanntmachungen     </v>
          </cell>
          <cell r="E49">
            <v>1631.67</v>
          </cell>
          <cell r="F49">
            <v>1631.67</v>
          </cell>
          <cell r="G49">
            <v>0</v>
          </cell>
          <cell r="H49">
            <v>0</v>
          </cell>
        </row>
        <row r="50">
          <cell r="C50">
            <v>120053301</v>
          </cell>
          <cell r="D50" t="str">
            <v xml:space="preserve">Kränze, Blumenspenden, Nachrufe     </v>
          </cell>
          <cell r="E50">
            <v>222</v>
          </cell>
          <cell r="F50">
            <v>222</v>
          </cell>
          <cell r="G50">
            <v>0</v>
          </cell>
          <cell r="H50">
            <v>0</v>
          </cell>
        </row>
        <row r="51">
          <cell r="C51">
            <v>120053320</v>
          </cell>
          <cell r="D51" t="str">
            <v xml:space="preserve">Beirat für frauenspezifische Belange     </v>
          </cell>
          <cell r="E51">
            <v>25437.63</v>
          </cell>
          <cell r="F51">
            <v>25437.63</v>
          </cell>
          <cell r="G51">
            <v>0</v>
          </cell>
          <cell r="H51">
            <v>0</v>
          </cell>
        </row>
        <row r="52">
          <cell r="C52">
            <v>120054001</v>
          </cell>
          <cell r="D52" t="str">
            <v xml:space="preserve">Sächliche Ausgaben für die Verwaltungsreform     </v>
          </cell>
          <cell r="E52">
            <v>74735.990000000005</v>
          </cell>
          <cell r="F52">
            <v>74735.990000000005</v>
          </cell>
          <cell r="G52">
            <v>0</v>
          </cell>
          <cell r="H52">
            <v>0</v>
          </cell>
        </row>
        <row r="53">
          <cell r="C53">
            <v>120054010</v>
          </cell>
          <cell r="D53" t="str">
            <v xml:space="preserve">Dienstleistungen      </v>
          </cell>
          <cell r="E53">
            <v>17974.990000000002</v>
          </cell>
          <cell r="F53">
            <v>17974.990000000002</v>
          </cell>
          <cell r="G53">
            <v>0</v>
          </cell>
          <cell r="H53">
            <v>0</v>
          </cell>
        </row>
        <row r="54">
          <cell r="C54">
            <v>120054060</v>
          </cell>
          <cell r="D54" t="str">
            <v xml:space="preserve">Dienstleistungen für die verfahrensunabhängige IuK-Technik    </v>
          </cell>
          <cell r="E54">
            <v>5297974.1399999997</v>
          </cell>
          <cell r="F54">
            <v>5297974.1399999997</v>
          </cell>
          <cell r="G54">
            <v>0</v>
          </cell>
          <cell r="H54">
            <v>0</v>
          </cell>
        </row>
        <row r="55">
          <cell r="C55">
            <v>120054064</v>
          </cell>
          <cell r="D55" t="str">
            <v xml:space="preserve">Abdeckung von Geldverlusten      </v>
          </cell>
          <cell r="E55">
            <v>0</v>
          </cell>
          <cell r="F55">
            <v>0</v>
          </cell>
          <cell r="G55">
            <v>0</v>
          </cell>
          <cell r="H55">
            <v>0</v>
          </cell>
        </row>
        <row r="56">
          <cell r="C56">
            <v>120054078</v>
          </cell>
          <cell r="D56" t="str">
            <v xml:space="preserve">Ausgleichsabgabe für nicht besetzte Pflichtplätze nach dem Sozialgesetzbuch -Neuntes Buch-   </v>
          </cell>
          <cell r="E56">
            <v>0</v>
          </cell>
          <cell r="F56">
            <v>0</v>
          </cell>
          <cell r="G56">
            <v>0</v>
          </cell>
          <cell r="H56">
            <v>0</v>
          </cell>
        </row>
        <row r="57">
          <cell r="C57">
            <v>120054079</v>
          </cell>
          <cell r="D57" t="str">
            <v xml:space="preserve">Verschiedene Ausgaben      </v>
          </cell>
          <cell r="E57">
            <v>3304.57</v>
          </cell>
          <cell r="F57">
            <v>3304.57</v>
          </cell>
          <cell r="G57">
            <v>0</v>
          </cell>
          <cell r="H57">
            <v>0</v>
          </cell>
        </row>
        <row r="58">
          <cell r="C58">
            <v>120054085</v>
          </cell>
          <cell r="D58" t="str">
            <v xml:space="preserve">Dienstleistungen für die verfahrensabhängige IuK-Technik    </v>
          </cell>
          <cell r="E58">
            <v>0</v>
          </cell>
          <cell r="F58">
            <v>0</v>
          </cell>
          <cell r="G58">
            <v>0</v>
          </cell>
          <cell r="H58">
            <v>0</v>
          </cell>
        </row>
        <row r="59">
          <cell r="C59">
            <v>120054697</v>
          </cell>
          <cell r="D59" t="str">
            <v xml:space="preserve">Sonstige Verwaltungsausgaben aus EFRE-Mitteln (Förderperiode 2007-2013)    </v>
          </cell>
          <cell r="E59">
            <v>24984.39</v>
          </cell>
          <cell r="F59">
            <v>24984.39</v>
          </cell>
          <cell r="G59">
            <v>0</v>
          </cell>
          <cell r="H59">
            <v>0</v>
          </cell>
        </row>
        <row r="60">
          <cell r="C60">
            <v>120054902</v>
          </cell>
          <cell r="D60" t="str">
            <v xml:space="preserve">Pauschale Minderausgaben für sächliche IuK-Ausgaben     </v>
          </cell>
          <cell r="E60">
            <v>0</v>
          </cell>
          <cell r="F60">
            <v>0</v>
          </cell>
          <cell r="G60">
            <v>0</v>
          </cell>
          <cell r="H60">
            <v>0</v>
          </cell>
        </row>
        <row r="61">
          <cell r="C61">
            <v>120081264</v>
          </cell>
          <cell r="D61" t="str">
            <v>Einsatz eines Bürokommunikationssystems</v>
          </cell>
          <cell r="E61">
            <v>0</v>
          </cell>
          <cell r="F61">
            <v>0</v>
          </cell>
          <cell r="G61">
            <v>0</v>
          </cell>
          <cell r="H61">
            <v>0</v>
          </cell>
        </row>
        <row r="62">
          <cell r="C62">
            <v>120081265</v>
          </cell>
          <cell r="D62" t="str">
            <v xml:space="preserve">Ersatzbeschaffung von aktiven Netzkomponenten     </v>
          </cell>
          <cell r="E62">
            <v>115402.77</v>
          </cell>
          <cell r="F62">
            <v>115402.77</v>
          </cell>
          <cell r="G62">
            <v>0</v>
          </cell>
          <cell r="H62">
            <v>0</v>
          </cell>
        </row>
        <row r="63">
          <cell r="C63">
            <v>120081283</v>
          </cell>
          <cell r="D63" t="str">
            <v xml:space="preserve">Investitionen für die verfahrensunabhängige IuK-Technik    </v>
          </cell>
          <cell r="E63">
            <v>3762761.33</v>
          </cell>
          <cell r="F63">
            <v>3762761.33</v>
          </cell>
          <cell r="G63">
            <v>0</v>
          </cell>
          <cell r="H63">
            <v>0</v>
          </cell>
        </row>
        <row r="64">
          <cell r="C64">
            <v>120081289</v>
          </cell>
          <cell r="D64" t="str">
            <v xml:space="preserve">Geräte, technische Einrichtungen, Ausstattungen für die verfahrensunabhängige IuK-Technik   </v>
          </cell>
          <cell r="E64">
            <v>220846.09</v>
          </cell>
          <cell r="F64">
            <v>220846.09</v>
          </cell>
          <cell r="G64">
            <v>0</v>
          </cell>
          <cell r="H64">
            <v>0</v>
          </cell>
        </row>
        <row r="65">
          <cell r="C65">
            <v>120081360</v>
          </cell>
          <cell r="D65" t="str">
            <v xml:space="preserve">Investitionen für die verfahrensabhängige IuK-Technik    </v>
          </cell>
          <cell r="E65">
            <v>0</v>
          </cell>
          <cell r="F65">
            <v>0</v>
          </cell>
          <cell r="G65">
            <v>0</v>
          </cell>
          <cell r="H65">
            <v>0</v>
          </cell>
        </row>
        <row r="66">
          <cell r="C66">
            <v>120081389</v>
          </cell>
          <cell r="D66" t="str">
            <v xml:space="preserve">Geräte, technische Einrichtungen, Ausstattungen für die verfahrensabhängige IuK-Technik   </v>
          </cell>
          <cell r="E66">
            <v>0</v>
          </cell>
          <cell r="F66">
            <v>0</v>
          </cell>
          <cell r="G66">
            <v>0</v>
          </cell>
          <cell r="H66">
            <v>0</v>
          </cell>
        </row>
        <row r="67">
          <cell r="C67">
            <v>120086379</v>
          </cell>
          <cell r="D67" t="str">
            <v xml:space="preserve">Darlehen für Rechtsverteidigung     </v>
          </cell>
          <cell r="E67">
            <v>0</v>
          </cell>
          <cell r="F67">
            <v>0</v>
          </cell>
          <cell r="G67">
            <v>0</v>
          </cell>
          <cell r="H67">
            <v>0</v>
          </cell>
        </row>
        <row r="68">
          <cell r="C68">
            <v>120097209</v>
          </cell>
          <cell r="D68" t="str">
            <v>Anpassung an Konsolidierung</v>
          </cell>
          <cell r="E68" t="str">
            <v xml:space="preserve"> </v>
          </cell>
          <cell r="F68" t="str">
            <v xml:space="preserve"> </v>
          </cell>
          <cell r="G68" t="str">
            <v xml:space="preserve"> </v>
          </cell>
          <cell r="H68" t="str">
            <v xml:space="preserve"> </v>
          </cell>
        </row>
        <row r="69">
          <cell r="C69">
            <v>120097211</v>
          </cell>
          <cell r="D69" t="str">
            <v>Pausch.Minderausg. IuK-Aus.</v>
          </cell>
          <cell r="E69" t="str">
            <v xml:space="preserve"> </v>
          </cell>
          <cell r="F69" t="str">
            <v xml:space="preserve"> </v>
          </cell>
          <cell r="G69" t="str">
            <v xml:space="preserve"> </v>
          </cell>
          <cell r="H69" t="str">
            <v xml:space="preserve"> </v>
          </cell>
        </row>
        <row r="70">
          <cell r="C70">
            <v>120098101</v>
          </cell>
          <cell r="D70" t="str">
            <v xml:space="preserve">Allgemeine interne Verrechnungen     </v>
          </cell>
          <cell r="E70">
            <v>0</v>
          </cell>
          <cell r="F70">
            <v>0</v>
          </cell>
          <cell r="G70">
            <v>0</v>
          </cell>
          <cell r="H70">
            <v>0</v>
          </cell>
        </row>
        <row r="71">
          <cell r="C71">
            <v>120511105</v>
          </cell>
          <cell r="D71" t="str">
            <v xml:space="preserve">Gebühren nach der Verwaltungsgebührenordnung     </v>
          </cell>
          <cell r="E71">
            <v>9757.18</v>
          </cell>
          <cell r="F71">
            <v>9757.18</v>
          </cell>
          <cell r="G71">
            <v>0</v>
          </cell>
          <cell r="H71">
            <v>0</v>
          </cell>
        </row>
        <row r="72">
          <cell r="C72">
            <v>120511109</v>
          </cell>
          <cell r="D72" t="str">
            <v xml:space="preserve">Gerichtskosten      </v>
          </cell>
          <cell r="E72">
            <v>9526.32</v>
          </cell>
          <cell r="F72">
            <v>9526.32</v>
          </cell>
          <cell r="G72">
            <v>0</v>
          </cell>
          <cell r="H72">
            <v>0</v>
          </cell>
        </row>
        <row r="73">
          <cell r="C73">
            <v>120511906</v>
          </cell>
          <cell r="D73" t="str">
            <v xml:space="preserve">Ersatz von Fernmeldegebühren      </v>
          </cell>
          <cell r="E73">
            <v>314.25</v>
          </cell>
          <cell r="F73">
            <v>314.25</v>
          </cell>
          <cell r="G73">
            <v>0</v>
          </cell>
          <cell r="H73">
            <v>0</v>
          </cell>
        </row>
        <row r="74">
          <cell r="C74">
            <v>120523211</v>
          </cell>
          <cell r="D74" t="str">
            <v xml:space="preserve">Ersatz von Ausgaben durch die Länder     </v>
          </cell>
          <cell r="E74">
            <v>0</v>
          </cell>
          <cell r="F74">
            <v>0</v>
          </cell>
          <cell r="G74">
            <v>0</v>
          </cell>
          <cell r="H74">
            <v>0</v>
          </cell>
        </row>
        <row r="75">
          <cell r="C75">
            <v>120542201</v>
          </cell>
          <cell r="D75" t="str">
            <v xml:space="preserve">Bezüge der planmäßigen Beamten/Beamtinnen     </v>
          </cell>
          <cell r="E75">
            <v>859593.03</v>
          </cell>
          <cell r="F75">
            <v>859593.03</v>
          </cell>
          <cell r="G75">
            <v>0</v>
          </cell>
          <cell r="H75">
            <v>0</v>
          </cell>
        </row>
        <row r="76">
          <cell r="C76">
            <v>120542701</v>
          </cell>
          <cell r="D76" t="str">
            <v xml:space="preserve">Aufwendungen für freie Mitarbeiterinnen/Mitarbeiter     </v>
          </cell>
          <cell r="E76">
            <v>0</v>
          </cell>
          <cell r="F76">
            <v>0</v>
          </cell>
          <cell r="G76">
            <v>0</v>
          </cell>
          <cell r="H76">
            <v>0</v>
          </cell>
        </row>
        <row r="77">
          <cell r="C77">
            <v>120542801</v>
          </cell>
          <cell r="D77" t="str">
            <v xml:space="preserve">Entgelte der planmäßigen Tarifbeschäftigten     </v>
          </cell>
          <cell r="E77">
            <v>940963.01</v>
          </cell>
          <cell r="F77">
            <v>940963.01</v>
          </cell>
          <cell r="G77">
            <v>0</v>
          </cell>
          <cell r="H77">
            <v>0</v>
          </cell>
        </row>
        <row r="78">
          <cell r="C78">
            <v>120544100</v>
          </cell>
          <cell r="D78" t="str">
            <v xml:space="preserve">Beihilfen für Dienstkräfte      </v>
          </cell>
          <cell r="E78">
            <v>26213.439999999999</v>
          </cell>
          <cell r="F78">
            <v>26213.439999999999</v>
          </cell>
          <cell r="G78">
            <v>0</v>
          </cell>
          <cell r="H78">
            <v>0</v>
          </cell>
        </row>
        <row r="79">
          <cell r="C79">
            <v>120551101</v>
          </cell>
          <cell r="D79" t="str">
            <v xml:space="preserve">Geschäftsbedarf      </v>
          </cell>
          <cell r="E79">
            <v>22764.29</v>
          </cell>
          <cell r="F79">
            <v>22764.29</v>
          </cell>
          <cell r="G79">
            <v>0</v>
          </cell>
          <cell r="H79">
            <v>0</v>
          </cell>
        </row>
        <row r="80">
          <cell r="C80">
            <v>120551140</v>
          </cell>
          <cell r="D80" t="str">
            <v xml:space="preserve">Geräte, Ausstattungs- und Ausrüstungsgegenstände     </v>
          </cell>
          <cell r="E80">
            <v>3881.75</v>
          </cell>
          <cell r="F80">
            <v>3881.75</v>
          </cell>
          <cell r="G80">
            <v>0</v>
          </cell>
          <cell r="H80">
            <v>0</v>
          </cell>
        </row>
        <row r="81">
          <cell r="C81">
            <v>120551802</v>
          </cell>
          <cell r="D81" t="str">
            <v xml:space="preserve">Mieten für Fahrzeuge      </v>
          </cell>
          <cell r="E81">
            <v>3768.1</v>
          </cell>
          <cell r="F81">
            <v>3768.1</v>
          </cell>
          <cell r="G81">
            <v>0</v>
          </cell>
          <cell r="H81">
            <v>0</v>
          </cell>
        </row>
        <row r="82">
          <cell r="C82">
            <v>120552501</v>
          </cell>
          <cell r="D82" t="str">
            <v xml:space="preserve">Aus- und Fortbildung      </v>
          </cell>
          <cell r="E82">
            <v>3477.35</v>
          </cell>
          <cell r="F82">
            <v>3477.35</v>
          </cell>
          <cell r="G82">
            <v>0</v>
          </cell>
          <cell r="H82">
            <v>0</v>
          </cell>
        </row>
        <row r="83">
          <cell r="C83">
            <v>120552601</v>
          </cell>
          <cell r="D83" t="str">
            <v xml:space="preserve">Gerichts- und ähnliche Kosten      </v>
          </cell>
          <cell r="E83">
            <v>1181385.3</v>
          </cell>
          <cell r="F83">
            <v>1181385.3</v>
          </cell>
          <cell r="G83">
            <v>0</v>
          </cell>
          <cell r="H83">
            <v>0</v>
          </cell>
        </row>
        <row r="84">
          <cell r="C84">
            <v>120552703</v>
          </cell>
          <cell r="D84" t="str">
            <v xml:space="preserve">Dienstreisen      </v>
          </cell>
          <cell r="E84">
            <v>15102.34</v>
          </cell>
          <cell r="F84">
            <v>15102.34</v>
          </cell>
          <cell r="G84">
            <v>0</v>
          </cell>
          <cell r="H84">
            <v>0</v>
          </cell>
        </row>
        <row r="85">
          <cell r="C85">
            <v>120553108</v>
          </cell>
          <cell r="D85" t="str">
            <v xml:space="preserve">Besucher/innen-Betreuung      </v>
          </cell>
          <cell r="E85">
            <v>1417.69</v>
          </cell>
          <cell r="F85">
            <v>1417.69</v>
          </cell>
          <cell r="G85">
            <v>0</v>
          </cell>
          <cell r="H85">
            <v>0</v>
          </cell>
        </row>
        <row r="86">
          <cell r="C86">
            <v>120553121</v>
          </cell>
          <cell r="D86" t="str">
            <v xml:space="preserve">Bürgerbeteiligung an Planungen      </v>
          </cell>
          <cell r="E86">
            <v>16798.490000000002</v>
          </cell>
          <cell r="F86">
            <v>16798.490000000002</v>
          </cell>
          <cell r="G86">
            <v>0</v>
          </cell>
          <cell r="H86">
            <v>0</v>
          </cell>
        </row>
        <row r="87">
          <cell r="C87">
            <v>120554010</v>
          </cell>
          <cell r="D87" t="str">
            <v xml:space="preserve">Dienstleistungen      </v>
          </cell>
          <cell r="E87">
            <v>172269.66</v>
          </cell>
          <cell r="F87">
            <v>172269.66</v>
          </cell>
          <cell r="G87">
            <v>0</v>
          </cell>
          <cell r="H87">
            <v>0</v>
          </cell>
        </row>
        <row r="88">
          <cell r="C88">
            <v>120554053</v>
          </cell>
          <cell r="D88" t="str">
            <v xml:space="preserve">Veranstaltungen      </v>
          </cell>
          <cell r="E88">
            <v>109069.73</v>
          </cell>
          <cell r="F88">
            <v>109069.73</v>
          </cell>
          <cell r="G88">
            <v>0</v>
          </cell>
          <cell r="H88">
            <v>0</v>
          </cell>
        </row>
        <row r="89">
          <cell r="C89">
            <v>120568102</v>
          </cell>
          <cell r="D89" t="str">
            <v xml:space="preserve">Entschädigungen, Ersatzleistungen     </v>
          </cell>
          <cell r="E89">
            <v>0</v>
          </cell>
          <cell r="F89">
            <v>0</v>
          </cell>
          <cell r="G89">
            <v>0</v>
          </cell>
          <cell r="H89">
            <v>0</v>
          </cell>
        </row>
        <row r="90">
          <cell r="C90">
            <v>120568541</v>
          </cell>
          <cell r="D90" t="str">
            <v xml:space="preserve">Zuschuss an das Deutsche Institut für Bautechnik     </v>
          </cell>
          <cell r="E90">
            <v>331250</v>
          </cell>
          <cell r="F90">
            <v>331250</v>
          </cell>
          <cell r="G90">
            <v>0</v>
          </cell>
          <cell r="H90">
            <v>0</v>
          </cell>
        </row>
        <row r="91">
          <cell r="C91">
            <v>120568569</v>
          </cell>
          <cell r="D91" t="str">
            <v xml:space="preserve">Sonstige Zuschüsse für konsumtive Zwecke im Inland     </v>
          </cell>
          <cell r="E91">
            <v>10557</v>
          </cell>
          <cell r="F91">
            <v>10557</v>
          </cell>
          <cell r="G91">
            <v>0</v>
          </cell>
          <cell r="H91">
            <v>0</v>
          </cell>
        </row>
        <row r="92">
          <cell r="C92">
            <v>120598101</v>
          </cell>
          <cell r="D92" t="str">
            <v xml:space="preserve">Allgemeine interne Verrechnungen     </v>
          </cell>
          <cell r="E92">
            <v>3878.75</v>
          </cell>
          <cell r="F92">
            <v>3878.75</v>
          </cell>
          <cell r="G92">
            <v>0</v>
          </cell>
          <cell r="H92">
            <v>0</v>
          </cell>
        </row>
        <row r="93">
          <cell r="C93">
            <v>120942201</v>
          </cell>
          <cell r="D93" t="str">
            <v xml:space="preserve">Bezüge der planmäßigen Beamten/Beamtinnen     </v>
          </cell>
          <cell r="E93">
            <v>0</v>
          </cell>
          <cell r="F93">
            <v>0</v>
          </cell>
          <cell r="G93">
            <v>0</v>
          </cell>
          <cell r="H93">
            <v>0</v>
          </cell>
        </row>
        <row r="94">
          <cell r="C94">
            <v>120942250</v>
          </cell>
          <cell r="D94" t="str">
            <v xml:space="preserve">Fluktuationsanreiz zur vorzeitigen Beendigung von Beschäftigungsverhältnissen für Beamte/Beamtinnen   </v>
          </cell>
          <cell r="E94">
            <v>0</v>
          </cell>
          <cell r="F94">
            <v>0</v>
          </cell>
          <cell r="G94">
            <v>0</v>
          </cell>
          <cell r="H94">
            <v>0</v>
          </cell>
        </row>
        <row r="95">
          <cell r="C95">
            <v>120942801</v>
          </cell>
          <cell r="D95" t="str">
            <v xml:space="preserve">Entgelte der planmäßigen Tarifbeschäftigten     </v>
          </cell>
          <cell r="E95">
            <v>-4872.46</v>
          </cell>
          <cell r="F95">
            <v>-4872.46</v>
          </cell>
          <cell r="G95">
            <v>0</v>
          </cell>
          <cell r="H95">
            <v>0</v>
          </cell>
        </row>
        <row r="96">
          <cell r="C96">
            <v>120942811</v>
          </cell>
          <cell r="D96" t="str">
            <v xml:space="preserve">Entgelte der nichtplanmäßigen Tarifbeschäftigten     </v>
          </cell>
          <cell r="E96">
            <v>-6135.17</v>
          </cell>
          <cell r="F96">
            <v>-6135.17</v>
          </cell>
          <cell r="G96">
            <v>0</v>
          </cell>
          <cell r="H96">
            <v>0</v>
          </cell>
        </row>
        <row r="97">
          <cell r="C97">
            <v>120942850</v>
          </cell>
          <cell r="D97" t="str">
            <v xml:space="preserve">Prämienzahlungen zur vorzeitigen Beendigung der Beschäftigungsverhältnisse von Tarifbeschäftigten   </v>
          </cell>
          <cell r="E97">
            <v>0</v>
          </cell>
          <cell r="F97">
            <v>0</v>
          </cell>
          <cell r="G97">
            <v>0</v>
          </cell>
          <cell r="H97">
            <v>0</v>
          </cell>
        </row>
        <row r="98">
          <cell r="C98">
            <v>120944100</v>
          </cell>
          <cell r="D98" t="str">
            <v xml:space="preserve">Beihilfen für Dienstkräfte      </v>
          </cell>
          <cell r="E98">
            <v>-236.74</v>
          </cell>
          <cell r="F98">
            <v>-236.74</v>
          </cell>
          <cell r="G98">
            <v>0</v>
          </cell>
          <cell r="H98">
            <v>0</v>
          </cell>
        </row>
        <row r="99">
          <cell r="C99">
            <v>121011149</v>
          </cell>
          <cell r="D99" t="str">
            <v xml:space="preserve">Gebühren nach der Verordnung über die Erhebung von Gebühren im Umweltschutz    </v>
          </cell>
          <cell r="E99">
            <v>19433.37</v>
          </cell>
          <cell r="F99">
            <v>19433.37</v>
          </cell>
          <cell r="G99">
            <v>0</v>
          </cell>
          <cell r="H99">
            <v>0</v>
          </cell>
        </row>
        <row r="100">
          <cell r="C100">
            <v>121011193</v>
          </cell>
          <cell r="D100" t="str">
            <v xml:space="preserve">Ausgleichsabgabe nach dem Naturschutzrecht     </v>
          </cell>
          <cell r="E100">
            <v>5423522.4800000004</v>
          </cell>
          <cell r="F100">
            <v>5423522.4800000004</v>
          </cell>
          <cell r="G100">
            <v>0</v>
          </cell>
          <cell r="H100">
            <v>0</v>
          </cell>
        </row>
        <row r="101">
          <cell r="C101">
            <v>121011201</v>
          </cell>
          <cell r="D101" t="str">
            <v xml:space="preserve">Geldstrafen, Geldbußen, Verwarnungs- und Zwangsgelder     </v>
          </cell>
          <cell r="E101">
            <v>598.5</v>
          </cell>
          <cell r="F101">
            <v>598.5</v>
          </cell>
          <cell r="G101">
            <v>0</v>
          </cell>
          <cell r="H101">
            <v>0</v>
          </cell>
        </row>
        <row r="102">
          <cell r="C102">
            <v>121011901</v>
          </cell>
          <cell r="D102" t="str">
            <v xml:space="preserve">Veröffentlichungen      </v>
          </cell>
          <cell r="E102">
            <v>2199</v>
          </cell>
          <cell r="F102">
            <v>2199</v>
          </cell>
          <cell r="G102">
            <v>0</v>
          </cell>
          <cell r="H102">
            <v>0</v>
          </cell>
        </row>
        <row r="103">
          <cell r="C103">
            <v>121011906</v>
          </cell>
          <cell r="D103" t="str">
            <v xml:space="preserve">Ersatz von Fernmeldegebühren      </v>
          </cell>
          <cell r="E103">
            <v>434.35</v>
          </cell>
          <cell r="F103">
            <v>434.35</v>
          </cell>
          <cell r="G103">
            <v>0</v>
          </cell>
          <cell r="H103">
            <v>0</v>
          </cell>
        </row>
        <row r="104">
          <cell r="C104">
            <v>121011921</v>
          </cell>
          <cell r="D104" t="str">
            <v xml:space="preserve">Rückzahlungen von Zuwendungen      </v>
          </cell>
          <cell r="E104">
            <v>512565.64</v>
          </cell>
          <cell r="F104">
            <v>512565.64</v>
          </cell>
          <cell r="G104">
            <v>0</v>
          </cell>
          <cell r="H104">
            <v>0</v>
          </cell>
        </row>
        <row r="105">
          <cell r="C105">
            <v>121011934</v>
          </cell>
          <cell r="D105" t="str">
            <v xml:space="preserve">Rückzahlungen überzahlter Beträge     </v>
          </cell>
          <cell r="E105">
            <v>42623</v>
          </cell>
          <cell r="F105">
            <v>42623</v>
          </cell>
          <cell r="G105">
            <v>0</v>
          </cell>
          <cell r="H105">
            <v>0</v>
          </cell>
        </row>
        <row r="106">
          <cell r="C106">
            <v>121011979</v>
          </cell>
          <cell r="D106" t="str">
            <v xml:space="preserve">Verschiedene Einnahmen      </v>
          </cell>
          <cell r="E106">
            <v>1176.32</v>
          </cell>
          <cell r="F106">
            <v>1176.32</v>
          </cell>
          <cell r="G106">
            <v>0</v>
          </cell>
          <cell r="H106">
            <v>0</v>
          </cell>
        </row>
        <row r="107">
          <cell r="C107">
            <v>121012401</v>
          </cell>
          <cell r="D107" t="str">
            <v xml:space="preserve">Mieten für Grundstücke, Gebäude und Räume     </v>
          </cell>
          <cell r="E107">
            <v>0</v>
          </cell>
          <cell r="F107">
            <v>0</v>
          </cell>
          <cell r="G107">
            <v>0</v>
          </cell>
          <cell r="H107">
            <v>0</v>
          </cell>
        </row>
        <row r="108">
          <cell r="C108">
            <v>121023101</v>
          </cell>
          <cell r="D108" t="str">
            <v xml:space="preserve">Ersatz von Ausgaben durch den Bund   </v>
          </cell>
          <cell r="E108" t="str">
            <v xml:space="preserve"> </v>
          </cell>
          <cell r="F108" t="str">
            <v xml:space="preserve"> </v>
          </cell>
          <cell r="G108" t="str">
            <v xml:space="preserve"> </v>
          </cell>
          <cell r="H108" t="str">
            <v xml:space="preserve"> </v>
          </cell>
        </row>
        <row r="109">
          <cell r="C109">
            <v>121023190</v>
          </cell>
          <cell r="D109" t="str">
            <v xml:space="preserve">Zweckgebundene Einnahmen vom Bund für konsumtive Zwecke     </v>
          </cell>
          <cell r="E109">
            <v>0</v>
          </cell>
          <cell r="F109">
            <v>0</v>
          </cell>
          <cell r="G109">
            <v>0</v>
          </cell>
          <cell r="H109">
            <v>0</v>
          </cell>
        </row>
        <row r="110">
          <cell r="C110">
            <v>121028101</v>
          </cell>
          <cell r="D110" t="str">
            <v xml:space="preserve">Ersatz von Ausgaben      </v>
          </cell>
          <cell r="E110">
            <v>89000</v>
          </cell>
          <cell r="F110">
            <v>89000</v>
          </cell>
          <cell r="G110">
            <v>0</v>
          </cell>
          <cell r="H110">
            <v>0</v>
          </cell>
        </row>
        <row r="111">
          <cell r="C111">
            <v>121028290</v>
          </cell>
          <cell r="D111" t="str">
            <v xml:space="preserve">Sonstige zweckgebundene Einnahmen für konsumtive Zwecke    </v>
          </cell>
          <cell r="E111">
            <v>0</v>
          </cell>
          <cell r="F111">
            <v>0</v>
          </cell>
          <cell r="G111">
            <v>0</v>
          </cell>
          <cell r="H111">
            <v>0</v>
          </cell>
        </row>
        <row r="112">
          <cell r="C112">
            <v>121034201</v>
          </cell>
          <cell r="D112" t="str">
            <v xml:space="preserve">Zuschüsse für Investitionen      </v>
          </cell>
          <cell r="E112">
            <v>0</v>
          </cell>
          <cell r="F112">
            <v>0</v>
          </cell>
          <cell r="G112">
            <v>0</v>
          </cell>
          <cell r="H112">
            <v>0</v>
          </cell>
        </row>
        <row r="113">
          <cell r="C113">
            <v>121041201</v>
          </cell>
          <cell r="D113" t="str">
            <v xml:space="preserve">Aufwendungen für ehrenamtlich Tätige     </v>
          </cell>
          <cell r="E113">
            <v>13801.23</v>
          </cell>
          <cell r="F113">
            <v>13801.23</v>
          </cell>
          <cell r="G113">
            <v>0</v>
          </cell>
          <cell r="H113">
            <v>0</v>
          </cell>
        </row>
        <row r="114">
          <cell r="C114">
            <v>121041210</v>
          </cell>
          <cell r="D114" t="str">
            <v xml:space="preserve">Aufwendungen für Beiräte      </v>
          </cell>
          <cell r="E114">
            <v>420</v>
          </cell>
          <cell r="F114">
            <v>420</v>
          </cell>
          <cell r="G114">
            <v>0</v>
          </cell>
          <cell r="H114">
            <v>0</v>
          </cell>
        </row>
        <row r="115">
          <cell r="C115">
            <v>121042201</v>
          </cell>
          <cell r="D115" t="str">
            <v xml:space="preserve">Bezüge der planmäßigen Beamten/Beamtinnen     </v>
          </cell>
          <cell r="E115">
            <v>1366918.91</v>
          </cell>
          <cell r="F115">
            <v>1366918.91</v>
          </cell>
          <cell r="G115">
            <v>0</v>
          </cell>
          <cell r="H115">
            <v>0</v>
          </cell>
        </row>
        <row r="116">
          <cell r="C116">
            <v>121042701</v>
          </cell>
          <cell r="D116" t="str">
            <v xml:space="preserve">Aufwendungen für freie Mitarbeiterinnen/Mitarbeiter     </v>
          </cell>
          <cell r="E116">
            <v>46906.78</v>
          </cell>
          <cell r="F116">
            <v>46906.78</v>
          </cell>
          <cell r="G116">
            <v>0</v>
          </cell>
          <cell r="H116">
            <v>0</v>
          </cell>
        </row>
        <row r="117">
          <cell r="C117">
            <v>121042801</v>
          </cell>
          <cell r="D117" t="str">
            <v xml:space="preserve">Entgelte der planmäßigen Tarifbeschäftigten     </v>
          </cell>
          <cell r="E117">
            <v>5064660.08</v>
          </cell>
          <cell r="F117">
            <v>5064660.08</v>
          </cell>
          <cell r="G117">
            <v>0</v>
          </cell>
          <cell r="H117">
            <v>0</v>
          </cell>
        </row>
        <row r="118">
          <cell r="C118">
            <v>121044100</v>
          </cell>
          <cell r="D118" t="str">
            <v xml:space="preserve">Beihilfen für Dienstkräfte      </v>
          </cell>
          <cell r="E118">
            <v>64266.62</v>
          </cell>
          <cell r="F118">
            <v>64266.62</v>
          </cell>
          <cell r="G118">
            <v>0</v>
          </cell>
          <cell r="H118">
            <v>0</v>
          </cell>
        </row>
        <row r="119">
          <cell r="C119">
            <v>121051101</v>
          </cell>
          <cell r="D119" t="str">
            <v xml:space="preserve">Geschäftsbedarf      </v>
          </cell>
          <cell r="E119">
            <v>6980.3</v>
          </cell>
          <cell r="F119">
            <v>6980.3</v>
          </cell>
          <cell r="G119">
            <v>0</v>
          </cell>
          <cell r="H119">
            <v>0</v>
          </cell>
        </row>
        <row r="120">
          <cell r="C120">
            <v>121051140</v>
          </cell>
          <cell r="D120" t="str">
            <v xml:space="preserve">Geräte, Ausstattungs- und Ausrüstungsgegenstände     </v>
          </cell>
          <cell r="E120">
            <v>17902.63</v>
          </cell>
          <cell r="F120">
            <v>17902.63</v>
          </cell>
          <cell r="G120">
            <v>0</v>
          </cell>
          <cell r="H120">
            <v>0</v>
          </cell>
        </row>
        <row r="121">
          <cell r="C121">
            <v>121051403</v>
          </cell>
          <cell r="D121" t="str">
            <v xml:space="preserve">Ausgaben für die Haltung von Fahrzeugen     </v>
          </cell>
          <cell r="E121">
            <v>3766.13</v>
          </cell>
          <cell r="F121">
            <v>3766.13</v>
          </cell>
          <cell r="G121">
            <v>0</v>
          </cell>
          <cell r="H121">
            <v>0</v>
          </cell>
        </row>
        <row r="122">
          <cell r="C122">
            <v>121051801</v>
          </cell>
          <cell r="D122" t="str">
            <v xml:space="preserve">Mieten für Grundstücke, Gebäude und Räume     </v>
          </cell>
          <cell r="E122">
            <v>22957</v>
          </cell>
          <cell r="F122">
            <v>22957</v>
          </cell>
          <cell r="G122">
            <v>0</v>
          </cell>
          <cell r="H122">
            <v>0</v>
          </cell>
        </row>
        <row r="123">
          <cell r="C123">
            <v>121052140</v>
          </cell>
          <cell r="D123" t="str">
            <v xml:space="preserve">Maßnahmen des Naturschutzes und der Landschaftspflege     </v>
          </cell>
          <cell r="E123">
            <v>1126985.99</v>
          </cell>
          <cell r="F123">
            <v>1126985.99</v>
          </cell>
          <cell r="G123">
            <v>0</v>
          </cell>
          <cell r="H123">
            <v>0</v>
          </cell>
        </row>
        <row r="124">
          <cell r="C124">
            <v>121052190</v>
          </cell>
          <cell r="D124" t="str">
            <v xml:space="preserve">Unterhaltung des sonstigen unbeweglichen Vermögens aus zweckgebundenen Einnahmen    </v>
          </cell>
          <cell r="E124">
            <v>274219.46000000002</v>
          </cell>
          <cell r="F124">
            <v>274219.46000000002</v>
          </cell>
          <cell r="G124">
            <v>1584449.2</v>
          </cell>
          <cell r="H124">
            <v>1584449.2</v>
          </cell>
        </row>
        <row r="125">
          <cell r="C125">
            <v>121052501</v>
          </cell>
          <cell r="D125" t="str">
            <v xml:space="preserve">Aus- und Fortbildung      </v>
          </cell>
          <cell r="E125">
            <v>7415.25</v>
          </cell>
          <cell r="F125">
            <v>7415.25</v>
          </cell>
          <cell r="G125">
            <v>0</v>
          </cell>
          <cell r="H125">
            <v>0</v>
          </cell>
        </row>
        <row r="126">
          <cell r="C126">
            <v>121052602</v>
          </cell>
          <cell r="D126" t="str">
            <v xml:space="preserve">Sitzungsgelder, Kostenentschädigungen     </v>
          </cell>
          <cell r="E126">
            <v>5830.26</v>
          </cell>
          <cell r="F126">
            <v>5830.26</v>
          </cell>
          <cell r="G126">
            <v>0</v>
          </cell>
          <cell r="H126">
            <v>0</v>
          </cell>
        </row>
        <row r="127">
          <cell r="C127">
            <v>121052609</v>
          </cell>
          <cell r="D127" t="str">
            <v xml:space="preserve">Thematische Untersuchungen      </v>
          </cell>
          <cell r="E127">
            <v>408711.06</v>
          </cell>
          <cell r="F127">
            <v>408711.06</v>
          </cell>
          <cell r="G127">
            <v>0</v>
          </cell>
          <cell r="H127">
            <v>0</v>
          </cell>
        </row>
        <row r="128">
          <cell r="C128">
            <v>121052610</v>
          </cell>
          <cell r="D128" t="str">
            <v xml:space="preserve">Gutachten      </v>
          </cell>
          <cell r="E128">
            <v>0</v>
          </cell>
          <cell r="F128">
            <v>0</v>
          </cell>
          <cell r="G128">
            <v>0</v>
          </cell>
          <cell r="H128">
            <v>0</v>
          </cell>
        </row>
        <row r="129">
          <cell r="C129">
            <v>121052703</v>
          </cell>
          <cell r="D129" t="str">
            <v xml:space="preserve">Dienstreisen      </v>
          </cell>
          <cell r="E129">
            <v>26776.71</v>
          </cell>
          <cell r="F129">
            <v>26776.71</v>
          </cell>
          <cell r="G129">
            <v>0</v>
          </cell>
          <cell r="H129">
            <v>0</v>
          </cell>
        </row>
        <row r="130">
          <cell r="C130">
            <v>121052790</v>
          </cell>
          <cell r="D130" t="str">
            <v xml:space="preserve">Dienstreisen aus zweckgebundenen Einnahmen     </v>
          </cell>
          <cell r="E130">
            <v>183.75</v>
          </cell>
          <cell r="F130">
            <v>183.75</v>
          </cell>
          <cell r="G130">
            <v>76.25</v>
          </cell>
          <cell r="H130">
            <v>76.25</v>
          </cell>
        </row>
        <row r="131">
          <cell r="C131">
            <v>121053107</v>
          </cell>
          <cell r="D131" t="str">
            <v xml:space="preserve">Druck der Landeskartenwerke      </v>
          </cell>
          <cell r="E131">
            <v>51160.1</v>
          </cell>
          <cell r="F131">
            <v>51160.1</v>
          </cell>
          <cell r="G131">
            <v>0</v>
          </cell>
          <cell r="H131">
            <v>0</v>
          </cell>
        </row>
        <row r="132">
          <cell r="C132">
            <v>121053111</v>
          </cell>
          <cell r="D132" t="str">
            <v xml:space="preserve">Ausschreibungen, Bekanntmachungen     </v>
          </cell>
          <cell r="E132">
            <v>431.19</v>
          </cell>
          <cell r="F132">
            <v>431.19</v>
          </cell>
          <cell r="G132">
            <v>0</v>
          </cell>
          <cell r="H132">
            <v>0</v>
          </cell>
        </row>
        <row r="133">
          <cell r="C133">
            <v>121053121</v>
          </cell>
          <cell r="D133" t="str">
            <v xml:space="preserve">Bürgerbeteiligung an Planungen      </v>
          </cell>
          <cell r="E133">
            <v>208836.47</v>
          </cell>
          <cell r="F133">
            <v>208836.47</v>
          </cell>
          <cell r="G133">
            <v>0</v>
          </cell>
          <cell r="H133">
            <v>0</v>
          </cell>
        </row>
        <row r="134">
          <cell r="C134">
            <v>121054010</v>
          </cell>
          <cell r="D134" t="str">
            <v xml:space="preserve">Dienstleistungen      </v>
          </cell>
          <cell r="E134">
            <v>641259.31999999995</v>
          </cell>
          <cell r="F134">
            <v>641259.31999999995</v>
          </cell>
          <cell r="G134">
            <v>0</v>
          </cell>
          <cell r="H134">
            <v>0</v>
          </cell>
        </row>
        <row r="135">
          <cell r="C135">
            <v>121054047</v>
          </cell>
          <cell r="D135" t="str">
            <v xml:space="preserve">Maßnahmen zur Sicherung und Nachnutzung des Flughafens Tegel   </v>
          </cell>
          <cell r="E135">
            <v>450000</v>
          </cell>
          <cell r="F135">
            <v>450000</v>
          </cell>
          <cell r="G135">
            <v>0</v>
          </cell>
          <cell r="H135">
            <v>0</v>
          </cell>
        </row>
        <row r="136">
          <cell r="C136">
            <v>121054048</v>
          </cell>
          <cell r="D136" t="str">
            <v xml:space="preserve">Maßnahmen zur Umsetzung der Rahmenstrategie Soziale Stadtentwicklung    </v>
          </cell>
          <cell r="E136">
            <v>148065.4</v>
          </cell>
          <cell r="F136">
            <v>148065.4</v>
          </cell>
          <cell r="G136">
            <v>0</v>
          </cell>
          <cell r="H136">
            <v>0</v>
          </cell>
        </row>
        <row r="137">
          <cell r="C137">
            <v>121054053</v>
          </cell>
          <cell r="D137" t="str">
            <v xml:space="preserve">Veranstaltungen      </v>
          </cell>
          <cell r="E137">
            <v>5012.9799999999996</v>
          </cell>
          <cell r="F137">
            <v>5012.9799999999996</v>
          </cell>
          <cell r="G137">
            <v>0</v>
          </cell>
          <cell r="H137">
            <v>0</v>
          </cell>
        </row>
        <row r="138">
          <cell r="C138">
            <v>121054079</v>
          </cell>
          <cell r="D138" t="str">
            <v xml:space="preserve">Verschiedene Ausgaben      </v>
          </cell>
          <cell r="E138">
            <v>100.2</v>
          </cell>
          <cell r="F138">
            <v>100.2</v>
          </cell>
          <cell r="G138">
            <v>0</v>
          </cell>
          <cell r="H138">
            <v>0</v>
          </cell>
        </row>
        <row r="139">
          <cell r="C139">
            <v>121054105</v>
          </cell>
          <cell r="D139" t="str">
            <v xml:space="preserve">Nachhaltige Entwicklung und Ressourcenschonung     </v>
          </cell>
          <cell r="E139">
            <v>20838.400000000001</v>
          </cell>
          <cell r="F139">
            <v>20838.400000000001</v>
          </cell>
          <cell r="G139">
            <v>0</v>
          </cell>
          <cell r="H139">
            <v>0</v>
          </cell>
        </row>
        <row r="140">
          <cell r="C140">
            <v>121054106</v>
          </cell>
          <cell r="D140" t="str">
            <v xml:space="preserve">Umsetzung der Strategie Stadtlandschaften     </v>
          </cell>
          <cell r="E140">
            <v>0</v>
          </cell>
          <cell r="F140">
            <v>0</v>
          </cell>
          <cell r="G140">
            <v>0</v>
          </cell>
          <cell r="H140">
            <v>0</v>
          </cell>
        </row>
        <row r="141">
          <cell r="C141">
            <v>121054203</v>
          </cell>
          <cell r="D141" t="str">
            <v xml:space="preserve">Landschaftliche Entwicklung des Nordostraumes von Berlin     </v>
          </cell>
          <cell r="E141">
            <v>4044.81</v>
          </cell>
          <cell r="F141">
            <v>4044.81</v>
          </cell>
          <cell r="G141">
            <v>0</v>
          </cell>
          <cell r="H141">
            <v>0</v>
          </cell>
        </row>
        <row r="142">
          <cell r="C142">
            <v>121054690</v>
          </cell>
          <cell r="D142" t="str">
            <v xml:space="preserve">Sonstige sächliche Verwaltungsausgaben aus zweckgebundenen Einnahmen    </v>
          </cell>
          <cell r="E142">
            <v>1415765.38</v>
          </cell>
          <cell r="F142">
            <v>1415765.38</v>
          </cell>
          <cell r="G142">
            <v>5942148.2199999997</v>
          </cell>
          <cell r="H142">
            <v>5942148.2199999997</v>
          </cell>
        </row>
        <row r="143">
          <cell r="C143">
            <v>121067101</v>
          </cell>
          <cell r="D143" t="str">
            <v xml:space="preserve">Ersatz von Ausgaben      </v>
          </cell>
          <cell r="E143">
            <v>13332.51</v>
          </cell>
          <cell r="F143">
            <v>13332.51</v>
          </cell>
          <cell r="G143">
            <v>0</v>
          </cell>
          <cell r="H143">
            <v>0</v>
          </cell>
        </row>
        <row r="144">
          <cell r="C144">
            <v>121068123</v>
          </cell>
          <cell r="D144" t="str">
            <v xml:space="preserve">Ehrungen, Preise      </v>
          </cell>
          <cell r="E144">
            <v>0</v>
          </cell>
          <cell r="F144">
            <v>0</v>
          </cell>
          <cell r="G144">
            <v>0</v>
          </cell>
          <cell r="H144">
            <v>0</v>
          </cell>
        </row>
        <row r="145">
          <cell r="C145">
            <v>121068203</v>
          </cell>
          <cell r="D145" t="str">
            <v xml:space="preserve">Zuschuss zur Deckung des Betriebsverlustes der Grün Berlin GmbH    </v>
          </cell>
          <cell r="E145">
            <v>5091204.26</v>
          </cell>
          <cell r="F145">
            <v>5091204.26</v>
          </cell>
          <cell r="G145">
            <v>0</v>
          </cell>
          <cell r="H145">
            <v>0</v>
          </cell>
        </row>
        <row r="146">
          <cell r="C146">
            <v>121068214</v>
          </cell>
          <cell r="D146" t="str">
            <v xml:space="preserve">Zuschuss zur Deckung des Betriebsverlustes des Berliner Krematoriumsbetriebes    </v>
          </cell>
          <cell r="E146">
            <v>2461000</v>
          </cell>
          <cell r="F146">
            <v>2461000</v>
          </cell>
          <cell r="G146">
            <v>0</v>
          </cell>
          <cell r="H146">
            <v>0</v>
          </cell>
        </row>
        <row r="147">
          <cell r="C147">
            <v>121068220</v>
          </cell>
          <cell r="D147" t="str">
            <v xml:space="preserve">Zuschüsse zur Vorbereitung und Durchführung der Internationalen Gartenbauausstellung   </v>
          </cell>
          <cell r="E147">
            <v>852435.13</v>
          </cell>
          <cell r="F147">
            <v>852435.13</v>
          </cell>
          <cell r="G147">
            <v>0</v>
          </cell>
          <cell r="H147">
            <v>0</v>
          </cell>
        </row>
        <row r="148">
          <cell r="C148">
            <v>121068247</v>
          </cell>
          <cell r="D148" t="str">
            <v xml:space="preserve">Zuschuss zur Nachnutzung und Entwicklung des Areals des Flughafens Tegel    </v>
          </cell>
          <cell r="E148">
            <v>0</v>
          </cell>
          <cell r="F148">
            <v>450000</v>
          </cell>
          <cell r="G148">
            <v>0</v>
          </cell>
          <cell r="H148">
            <v>0</v>
          </cell>
        </row>
        <row r="149">
          <cell r="C149">
            <v>121068290</v>
          </cell>
          <cell r="D149" t="str">
            <v xml:space="preserve">Zuschüsse an öffentliche Unternehmen aus zweckgebundenen Einnahmen    </v>
          </cell>
          <cell r="E149">
            <v>629135.72</v>
          </cell>
          <cell r="F149">
            <v>629135.72</v>
          </cell>
          <cell r="G149">
            <v>258758.75</v>
          </cell>
          <cell r="H149">
            <v>258758.75</v>
          </cell>
        </row>
        <row r="150">
          <cell r="C150">
            <v>121068303</v>
          </cell>
          <cell r="D150" t="str">
            <v xml:space="preserve">Zuschüsse für Veranstaltungen      </v>
          </cell>
          <cell r="E150">
            <v>155000</v>
          </cell>
          <cell r="F150">
            <v>155000</v>
          </cell>
          <cell r="G150">
            <v>0</v>
          </cell>
          <cell r="H150">
            <v>0</v>
          </cell>
        </row>
        <row r="151">
          <cell r="C151">
            <v>121068390</v>
          </cell>
          <cell r="D151" t="str">
            <v xml:space="preserve">Zuschüsse an private Unternehmen aus zweckgebundenen Einnahmen    </v>
          </cell>
          <cell r="E151">
            <v>128377.5</v>
          </cell>
          <cell r="F151">
            <v>128377.5</v>
          </cell>
          <cell r="G151">
            <v>0</v>
          </cell>
          <cell r="H151">
            <v>0</v>
          </cell>
        </row>
        <row r="152">
          <cell r="C152">
            <v>121068393</v>
          </cell>
          <cell r="D152" t="str">
            <v xml:space="preserve">Zuschüsse für Ausgleichsmaßnahmen nach dem Naturschutzgesetz    </v>
          </cell>
          <cell r="E152">
            <v>196.35</v>
          </cell>
          <cell r="F152">
            <v>196.35</v>
          </cell>
          <cell r="G152">
            <v>11017.24</v>
          </cell>
          <cell r="H152">
            <v>11017.24</v>
          </cell>
        </row>
        <row r="153">
          <cell r="C153">
            <v>121068501</v>
          </cell>
          <cell r="D153" t="str">
            <v xml:space="preserve">Zuschüsse an die Stiftung Naturschutz     </v>
          </cell>
          <cell r="E153">
            <v>272000</v>
          </cell>
          <cell r="F153">
            <v>272000</v>
          </cell>
          <cell r="G153">
            <v>0</v>
          </cell>
          <cell r="H153">
            <v>0</v>
          </cell>
        </row>
        <row r="154">
          <cell r="C154">
            <v>121068524</v>
          </cell>
          <cell r="D154" t="str">
            <v xml:space="preserve">Zuschüsse an städtebauliche Institutionen     </v>
          </cell>
          <cell r="E154">
            <v>104700</v>
          </cell>
          <cell r="F154">
            <v>104700</v>
          </cell>
          <cell r="G154">
            <v>0</v>
          </cell>
          <cell r="H154">
            <v>0</v>
          </cell>
        </row>
        <row r="155">
          <cell r="C155">
            <v>121068569</v>
          </cell>
          <cell r="D155" t="str">
            <v xml:space="preserve">Sonstige Zuschüsse für konsumtive Zwecke im Inland     </v>
          </cell>
          <cell r="E155">
            <v>893166.6</v>
          </cell>
          <cell r="F155">
            <v>893166.6</v>
          </cell>
          <cell r="G155">
            <v>0</v>
          </cell>
          <cell r="H155">
            <v>0</v>
          </cell>
        </row>
        <row r="156">
          <cell r="C156">
            <v>121068579</v>
          </cell>
          <cell r="D156" t="str">
            <v xml:space="preserve">Mitgliedsbeiträge      </v>
          </cell>
          <cell r="E156">
            <v>6978.1</v>
          </cell>
          <cell r="F156">
            <v>6978.1</v>
          </cell>
          <cell r="G156">
            <v>0</v>
          </cell>
          <cell r="H156">
            <v>0</v>
          </cell>
        </row>
        <row r="157">
          <cell r="C157">
            <v>121068614</v>
          </cell>
          <cell r="D157" t="str">
            <v xml:space="preserve">Zuschuss an die Grün Berlin Stiftung  </v>
          </cell>
          <cell r="E157">
            <v>0</v>
          </cell>
          <cell r="F157">
            <v>0</v>
          </cell>
          <cell r="G157">
            <v>0</v>
          </cell>
          <cell r="H157">
            <v>0</v>
          </cell>
        </row>
        <row r="158">
          <cell r="C158">
            <v>121070110</v>
          </cell>
          <cell r="D158" t="str">
            <v xml:space="preserve">Grundsanierung des Sowjetischen Ehrenmals und Soldatenfriedhofs Schönholz    </v>
          </cell>
          <cell r="E158">
            <v>3502951.11</v>
          </cell>
          <cell r="F158">
            <v>3502951.11</v>
          </cell>
          <cell r="G158">
            <v>945860.04</v>
          </cell>
          <cell r="H158">
            <v>945860.04</v>
          </cell>
        </row>
        <row r="159">
          <cell r="C159">
            <v>121070115</v>
          </cell>
          <cell r="D159" t="str">
            <v xml:space="preserve">Herstellung einer naturnahen Parkanlage im Umfeld des Zentralen Festplatzes am Kurt-Schumacher-Damm   </v>
          </cell>
          <cell r="E159">
            <v>0</v>
          </cell>
          <cell r="F159">
            <v>0</v>
          </cell>
          <cell r="G159">
            <v>0</v>
          </cell>
          <cell r="H159">
            <v>0</v>
          </cell>
        </row>
        <row r="160">
          <cell r="C160">
            <v>121070116</v>
          </cell>
          <cell r="D160" t="str">
            <v xml:space="preserve">Herstellung eines Grün- und Freiraumsystems an der Heidestraße    </v>
          </cell>
          <cell r="E160">
            <v>0</v>
          </cell>
          <cell r="F160">
            <v>0</v>
          </cell>
          <cell r="G160">
            <v>0</v>
          </cell>
          <cell r="H160">
            <v>0</v>
          </cell>
        </row>
        <row r="161">
          <cell r="C161">
            <v>121081179</v>
          </cell>
          <cell r="D161" t="str">
            <v xml:space="preserve">Fahrzeuge      </v>
          </cell>
          <cell r="E161">
            <v>0</v>
          </cell>
          <cell r="F161">
            <v>0</v>
          </cell>
          <cell r="G161">
            <v>0</v>
          </cell>
          <cell r="H161">
            <v>0</v>
          </cell>
        </row>
        <row r="162">
          <cell r="C162">
            <v>121089114</v>
          </cell>
          <cell r="D162" t="str">
            <v xml:space="preserve">Zuschuss an die Grün Berlin GmbH für die Gründung einer Stiftung </v>
          </cell>
          <cell r="E162">
            <v>0</v>
          </cell>
          <cell r="F162">
            <v>0</v>
          </cell>
          <cell r="G162">
            <v>0</v>
          </cell>
          <cell r="H162">
            <v>0</v>
          </cell>
        </row>
        <row r="163">
          <cell r="C163">
            <v>121089145</v>
          </cell>
          <cell r="D163" t="str">
            <v xml:space="preserve">Zuschuss an die Grün Berlin GmbH     </v>
          </cell>
          <cell r="E163">
            <v>6330803.46</v>
          </cell>
          <cell r="F163">
            <v>6330803.46</v>
          </cell>
          <cell r="G163">
            <v>517984.45</v>
          </cell>
          <cell r="H163">
            <v>517984.45</v>
          </cell>
        </row>
        <row r="164">
          <cell r="C164">
            <v>121089802</v>
          </cell>
          <cell r="D164" t="str">
            <v xml:space="preserve">Zuschüsse für Investitionen zur Durchführung der Internationalen Gartenbauausstellung (IGA)   </v>
          </cell>
          <cell r="E164">
            <v>0</v>
          </cell>
          <cell r="F164">
            <v>0</v>
          </cell>
          <cell r="G164">
            <v>0</v>
          </cell>
          <cell r="H164">
            <v>0</v>
          </cell>
        </row>
        <row r="165">
          <cell r="C165">
            <v>121089805</v>
          </cell>
          <cell r="D165" t="str">
            <v>Zuschüsse für Maßnahmen zur Entwicklung des Zukunftsstandorts Tegel</v>
          </cell>
          <cell r="E165">
            <v>0</v>
          </cell>
          <cell r="F165">
            <v>0</v>
          </cell>
          <cell r="G165">
            <v>0</v>
          </cell>
          <cell r="H165">
            <v>0</v>
          </cell>
        </row>
        <row r="166">
          <cell r="C166">
            <v>121089814</v>
          </cell>
          <cell r="D166" t="str">
            <v xml:space="preserve">Zuschuss an die Grün Berlin Stiftung für Investitionen </v>
          </cell>
          <cell r="E166">
            <v>0</v>
          </cell>
          <cell r="F166">
            <v>0</v>
          </cell>
          <cell r="G166">
            <v>0</v>
          </cell>
          <cell r="H166">
            <v>0</v>
          </cell>
        </row>
        <row r="167">
          <cell r="C167">
            <v>121089835</v>
          </cell>
          <cell r="D167" t="str">
            <v xml:space="preserve">Zuführung von Kapital an die Stiftung Naturschutz Berlin     </v>
          </cell>
          <cell r="E167">
            <v>1000000</v>
          </cell>
          <cell r="F167">
            <v>1000000</v>
          </cell>
          <cell r="G167">
            <v>0</v>
          </cell>
          <cell r="H167">
            <v>0</v>
          </cell>
        </row>
        <row r="168">
          <cell r="C168">
            <v>121098190</v>
          </cell>
          <cell r="D168" t="str">
            <v xml:space="preserve">Verrechnungen aus zweckgebundenen Einnahmen     </v>
          </cell>
          <cell r="E168">
            <v>1016101</v>
          </cell>
          <cell r="F168">
            <v>1016101</v>
          </cell>
          <cell r="G168">
            <v>2448007.87</v>
          </cell>
          <cell r="H168">
            <v>2448007.87</v>
          </cell>
        </row>
        <row r="169">
          <cell r="C169">
            <v>121111116</v>
          </cell>
          <cell r="D169" t="str">
            <v xml:space="preserve">Benutzungsentgelte      </v>
          </cell>
          <cell r="E169">
            <v>204951.48</v>
          </cell>
          <cell r="F169">
            <v>204951.48</v>
          </cell>
          <cell r="G169">
            <v>0</v>
          </cell>
          <cell r="H169">
            <v>0</v>
          </cell>
        </row>
        <row r="170">
          <cell r="C170">
            <v>121111149</v>
          </cell>
          <cell r="D170" t="str">
            <v xml:space="preserve">Gebühren nach der Verordnung über die Erhebung von Gebühren im Umweltschutz    </v>
          </cell>
          <cell r="E170">
            <v>6285</v>
          </cell>
          <cell r="F170">
            <v>6285</v>
          </cell>
          <cell r="G170">
            <v>0</v>
          </cell>
          <cell r="H170">
            <v>0</v>
          </cell>
        </row>
        <row r="171">
          <cell r="C171">
            <v>121111193</v>
          </cell>
          <cell r="D171" t="str">
            <v xml:space="preserve">Ausgleichsabgabe nach dem Naturschutzrecht     </v>
          </cell>
          <cell r="E171">
            <v>159682.21</v>
          </cell>
          <cell r="F171">
            <v>159682.21</v>
          </cell>
          <cell r="G171">
            <v>0</v>
          </cell>
          <cell r="H171">
            <v>0</v>
          </cell>
        </row>
        <row r="172">
          <cell r="C172">
            <v>121111201</v>
          </cell>
          <cell r="D172" t="str">
            <v xml:space="preserve">Geldstrafen, Geldbußen, Verwarnungs- und Zwangsgelder     </v>
          </cell>
          <cell r="E172">
            <v>34833.39</v>
          </cell>
          <cell r="F172">
            <v>34833.39</v>
          </cell>
          <cell r="G172">
            <v>0</v>
          </cell>
          <cell r="H172">
            <v>0</v>
          </cell>
        </row>
        <row r="173">
          <cell r="C173">
            <v>121111901</v>
          </cell>
          <cell r="D173" t="str">
            <v xml:space="preserve">Veröffentlichungen      </v>
          </cell>
          <cell r="E173">
            <v>190</v>
          </cell>
          <cell r="F173">
            <v>190</v>
          </cell>
          <cell r="G173">
            <v>0</v>
          </cell>
          <cell r="H173">
            <v>0</v>
          </cell>
        </row>
        <row r="174">
          <cell r="C174">
            <v>121111903</v>
          </cell>
          <cell r="D174" t="str">
            <v xml:space="preserve">Schadenersatzleistungen, Vertragsstrafen     </v>
          </cell>
          <cell r="E174">
            <v>0</v>
          </cell>
          <cell r="F174">
            <v>0</v>
          </cell>
          <cell r="G174">
            <v>0</v>
          </cell>
          <cell r="H174">
            <v>0</v>
          </cell>
        </row>
        <row r="175">
          <cell r="C175">
            <v>121111906</v>
          </cell>
          <cell r="D175" t="str">
            <v xml:space="preserve">Ersatz von Fernmeldegebühren      </v>
          </cell>
          <cell r="E175">
            <v>742.2</v>
          </cell>
          <cell r="F175">
            <v>742.2</v>
          </cell>
          <cell r="G175">
            <v>0</v>
          </cell>
          <cell r="H175">
            <v>0</v>
          </cell>
        </row>
        <row r="176">
          <cell r="C176">
            <v>121111921</v>
          </cell>
          <cell r="D176" t="str">
            <v xml:space="preserve">Rückzahlungen von Zuwendungen      </v>
          </cell>
          <cell r="E176">
            <v>378.69</v>
          </cell>
          <cell r="F176">
            <v>378.69</v>
          </cell>
          <cell r="G176">
            <v>0</v>
          </cell>
          <cell r="H176">
            <v>0</v>
          </cell>
        </row>
        <row r="177">
          <cell r="C177">
            <v>121111934</v>
          </cell>
          <cell r="D177" t="str">
            <v xml:space="preserve">Rückzahlungen überzahlter Beträge     </v>
          </cell>
          <cell r="E177">
            <v>14927.47</v>
          </cell>
          <cell r="F177">
            <v>14927.47</v>
          </cell>
          <cell r="G177">
            <v>0</v>
          </cell>
          <cell r="H177">
            <v>0</v>
          </cell>
        </row>
        <row r="178">
          <cell r="C178">
            <v>121111978</v>
          </cell>
          <cell r="D178" t="str">
            <v xml:space="preserve">Abführung von Überschüssen      </v>
          </cell>
          <cell r="E178">
            <v>0</v>
          </cell>
          <cell r="F178">
            <v>0</v>
          </cell>
          <cell r="G178">
            <v>0</v>
          </cell>
          <cell r="H178">
            <v>0</v>
          </cell>
        </row>
        <row r="179">
          <cell r="C179">
            <v>121111979</v>
          </cell>
          <cell r="D179" t="str">
            <v xml:space="preserve">Verschiedene Einnahmen      </v>
          </cell>
          <cell r="E179">
            <v>480.5</v>
          </cell>
          <cell r="F179">
            <v>480.5</v>
          </cell>
          <cell r="G179">
            <v>0</v>
          </cell>
          <cell r="H179">
            <v>0</v>
          </cell>
        </row>
        <row r="180">
          <cell r="C180">
            <v>121111981</v>
          </cell>
          <cell r="D180" t="str">
            <v xml:space="preserve">Verkauf von Altmaterial und ausgesonderten Sachen     </v>
          </cell>
          <cell r="E180">
            <v>3858.62</v>
          </cell>
          <cell r="F180">
            <v>3858.62</v>
          </cell>
          <cell r="G180">
            <v>0</v>
          </cell>
          <cell r="H180">
            <v>0</v>
          </cell>
        </row>
        <row r="181">
          <cell r="C181">
            <v>121112401</v>
          </cell>
          <cell r="D181" t="str">
            <v xml:space="preserve">Mieten für Grundstücke, Gebäude und Räume     </v>
          </cell>
          <cell r="E181">
            <v>229248.97</v>
          </cell>
          <cell r="F181">
            <v>229248.97</v>
          </cell>
          <cell r="G181">
            <v>0</v>
          </cell>
          <cell r="H181">
            <v>0</v>
          </cell>
        </row>
        <row r="182">
          <cell r="C182">
            <v>121112504</v>
          </cell>
          <cell r="D182" t="str">
            <v xml:space="preserve">Erlöse für Dienstleistungen      </v>
          </cell>
          <cell r="E182">
            <v>657</v>
          </cell>
          <cell r="F182">
            <v>657</v>
          </cell>
          <cell r="G182">
            <v>0</v>
          </cell>
          <cell r="H182">
            <v>0</v>
          </cell>
        </row>
        <row r="183">
          <cell r="C183">
            <v>121112511</v>
          </cell>
          <cell r="D183" t="str">
            <v xml:space="preserve">Verkaufserlöse      </v>
          </cell>
          <cell r="E183">
            <v>3222454.51</v>
          </cell>
          <cell r="F183">
            <v>3222454.51</v>
          </cell>
          <cell r="G183">
            <v>0</v>
          </cell>
          <cell r="H183">
            <v>0</v>
          </cell>
        </row>
        <row r="184">
          <cell r="C184">
            <v>121113108</v>
          </cell>
          <cell r="D184" t="str">
            <v xml:space="preserve">Erlösbeteiligungen aus Grundstücksverkäufen des Verwaltungsvermögens    </v>
          </cell>
          <cell r="E184">
            <v>17851.27</v>
          </cell>
          <cell r="F184">
            <v>17851.27</v>
          </cell>
          <cell r="G184">
            <v>0</v>
          </cell>
          <cell r="H184">
            <v>0</v>
          </cell>
        </row>
        <row r="185">
          <cell r="C185">
            <v>121113203</v>
          </cell>
          <cell r="D185" t="str">
            <v xml:space="preserve">Verkauf von beweglichem Vermögen     </v>
          </cell>
          <cell r="E185">
            <v>104069.56</v>
          </cell>
          <cell r="F185">
            <v>104069.56</v>
          </cell>
          <cell r="G185">
            <v>0</v>
          </cell>
          <cell r="H185">
            <v>0</v>
          </cell>
        </row>
        <row r="186">
          <cell r="C186">
            <v>121128290</v>
          </cell>
          <cell r="D186" t="str">
            <v xml:space="preserve">Sonstige zweckgebundene Einnahmen für konsumtive Zwecke    </v>
          </cell>
          <cell r="E186">
            <v>26822.13</v>
          </cell>
          <cell r="F186">
            <v>26822.13</v>
          </cell>
          <cell r="G186">
            <v>0</v>
          </cell>
          <cell r="H186">
            <v>0</v>
          </cell>
        </row>
        <row r="187">
          <cell r="C187">
            <v>121142201</v>
          </cell>
          <cell r="D187" t="str">
            <v xml:space="preserve">Bezüge der planmäßigen Beamten/Beamtinnen     </v>
          </cell>
          <cell r="E187">
            <v>2107087.31</v>
          </cell>
          <cell r="F187">
            <v>2107087.31</v>
          </cell>
          <cell r="G187">
            <v>0</v>
          </cell>
          <cell r="H187">
            <v>0</v>
          </cell>
        </row>
        <row r="188">
          <cell r="C188">
            <v>121142801</v>
          </cell>
          <cell r="D188" t="str">
            <v xml:space="preserve">Entgelte der planmäßigen Tarifbeschäftigten     </v>
          </cell>
          <cell r="E188">
            <v>7463737.6399999997</v>
          </cell>
          <cell r="F188">
            <v>7463737.6399999997</v>
          </cell>
          <cell r="G188">
            <v>0</v>
          </cell>
          <cell r="H188">
            <v>0</v>
          </cell>
        </row>
        <row r="189">
          <cell r="C189">
            <v>121142811</v>
          </cell>
          <cell r="D189" t="str">
            <v xml:space="preserve">Entgelte der nichtplanmäßigen Tarifbeschäftigten     </v>
          </cell>
          <cell r="E189">
            <v>-210</v>
          </cell>
          <cell r="F189">
            <v>-210</v>
          </cell>
          <cell r="G189">
            <v>0</v>
          </cell>
          <cell r="H189">
            <v>0</v>
          </cell>
        </row>
        <row r="190">
          <cell r="C190">
            <v>121142821</v>
          </cell>
          <cell r="D190" t="str">
            <v xml:space="preserve">Ausbildungsentgelte (Tarifbeschäftigte)     </v>
          </cell>
          <cell r="E190">
            <v>241796.59</v>
          </cell>
          <cell r="F190">
            <v>241796.59</v>
          </cell>
          <cell r="G190">
            <v>0</v>
          </cell>
          <cell r="H190">
            <v>0</v>
          </cell>
        </row>
        <row r="191">
          <cell r="C191">
            <v>121144100</v>
          </cell>
          <cell r="D191" t="str">
            <v xml:space="preserve">Beihilfen für Dienstkräfte      </v>
          </cell>
          <cell r="E191">
            <v>68744.600000000006</v>
          </cell>
          <cell r="F191">
            <v>68744.600000000006</v>
          </cell>
          <cell r="G191">
            <v>0</v>
          </cell>
          <cell r="H191">
            <v>0</v>
          </cell>
        </row>
        <row r="192">
          <cell r="C192">
            <v>121145300</v>
          </cell>
          <cell r="D192" t="str">
            <v xml:space="preserve">Trennungsgelder, Umzugskostenvergütungen     </v>
          </cell>
          <cell r="E192">
            <v>4760.4799999999996</v>
          </cell>
          <cell r="F192">
            <v>4760.4799999999996</v>
          </cell>
          <cell r="G192">
            <v>0</v>
          </cell>
          <cell r="H192">
            <v>0</v>
          </cell>
        </row>
        <row r="193">
          <cell r="C193">
            <v>121145903</v>
          </cell>
          <cell r="D193" t="str">
            <v xml:space="preserve">Prämien für besondere Leistungen     </v>
          </cell>
          <cell r="E193">
            <v>306.72000000000003</v>
          </cell>
          <cell r="F193">
            <v>306.72000000000003</v>
          </cell>
          <cell r="G193">
            <v>0</v>
          </cell>
          <cell r="H193">
            <v>0</v>
          </cell>
        </row>
        <row r="194">
          <cell r="C194">
            <v>121151101</v>
          </cell>
          <cell r="D194" t="str">
            <v xml:space="preserve">Geschäftsbedarf      </v>
          </cell>
          <cell r="E194">
            <v>34939.17</v>
          </cell>
          <cell r="F194">
            <v>34939.17</v>
          </cell>
          <cell r="G194">
            <v>0</v>
          </cell>
          <cell r="H194">
            <v>0</v>
          </cell>
        </row>
        <row r="195">
          <cell r="C195">
            <v>121151111</v>
          </cell>
          <cell r="D195" t="str">
            <v xml:space="preserve">Geschäftsbedarf für die verfahrensunabhängige IuK-Technik    </v>
          </cell>
          <cell r="E195">
            <v>21069.73</v>
          </cell>
          <cell r="F195">
            <v>21069.73</v>
          </cell>
          <cell r="G195">
            <v>0</v>
          </cell>
          <cell r="H195">
            <v>0</v>
          </cell>
        </row>
        <row r="196">
          <cell r="C196">
            <v>121151136</v>
          </cell>
          <cell r="D196" t="str">
            <v xml:space="preserve">Geschäftsbedarf für die verfahrensabhängige IuK-Technik    </v>
          </cell>
          <cell r="E196">
            <v>0</v>
          </cell>
          <cell r="F196">
            <v>0</v>
          </cell>
          <cell r="G196">
            <v>0</v>
          </cell>
          <cell r="H196">
            <v>0</v>
          </cell>
        </row>
        <row r="197">
          <cell r="C197">
            <v>121151140</v>
          </cell>
          <cell r="D197" t="str">
            <v xml:space="preserve">Geräte, Ausstattungs- und Ausrüstungsgegenstände     </v>
          </cell>
          <cell r="E197">
            <v>153138.71</v>
          </cell>
          <cell r="F197">
            <v>153138.71</v>
          </cell>
          <cell r="G197">
            <v>0</v>
          </cell>
          <cell r="H197">
            <v>0</v>
          </cell>
        </row>
        <row r="198">
          <cell r="C198">
            <v>121151143</v>
          </cell>
          <cell r="D198" t="str">
            <v xml:space="preserve">Geräte, Ausstattungs- und Ausrüstungsgegenstände für die verfahrensunabhängige IuK-Technik   </v>
          </cell>
          <cell r="E198">
            <v>36859.03</v>
          </cell>
          <cell r="F198">
            <v>36859.03</v>
          </cell>
          <cell r="G198">
            <v>0</v>
          </cell>
          <cell r="H198">
            <v>0</v>
          </cell>
        </row>
        <row r="199">
          <cell r="C199">
            <v>121151403</v>
          </cell>
          <cell r="D199" t="str">
            <v xml:space="preserve">Ausgaben für die Haltung von Fahrzeugen     </v>
          </cell>
          <cell r="E199">
            <v>478447.17</v>
          </cell>
          <cell r="F199">
            <v>478447.17</v>
          </cell>
          <cell r="G199">
            <v>0</v>
          </cell>
          <cell r="H199">
            <v>0</v>
          </cell>
        </row>
        <row r="200">
          <cell r="C200">
            <v>121151408</v>
          </cell>
          <cell r="D200" t="str">
            <v xml:space="preserve">Dienst- und Schutzkleidung      </v>
          </cell>
          <cell r="E200">
            <v>149495.88</v>
          </cell>
          <cell r="F200">
            <v>149495.88</v>
          </cell>
          <cell r="G200">
            <v>0</v>
          </cell>
          <cell r="H200">
            <v>0</v>
          </cell>
        </row>
        <row r="201">
          <cell r="C201">
            <v>121151423</v>
          </cell>
          <cell r="D201" t="str">
            <v xml:space="preserve">Saat- und Pflanzgut, Düngemittel     </v>
          </cell>
          <cell r="E201">
            <v>28806.98</v>
          </cell>
          <cell r="F201">
            <v>28806.98</v>
          </cell>
          <cell r="G201">
            <v>0</v>
          </cell>
          <cell r="H201">
            <v>0</v>
          </cell>
        </row>
        <row r="202">
          <cell r="C202">
            <v>121151479</v>
          </cell>
          <cell r="D202" t="str">
            <v xml:space="preserve">Allgemeine Verbrauchsmittel      </v>
          </cell>
          <cell r="E202">
            <v>9877.11</v>
          </cell>
          <cell r="F202">
            <v>9877.11</v>
          </cell>
          <cell r="G202">
            <v>0</v>
          </cell>
          <cell r="H202">
            <v>0</v>
          </cell>
        </row>
        <row r="203">
          <cell r="C203">
            <v>121151490</v>
          </cell>
          <cell r="D203" t="str">
            <v xml:space="preserve">Verbrauchsmittel, Haltung von Fahrzeugen aus zweckgebundenen Einnahmen    </v>
          </cell>
          <cell r="E203">
            <v>0</v>
          </cell>
          <cell r="F203">
            <v>0</v>
          </cell>
          <cell r="G203">
            <v>0</v>
          </cell>
          <cell r="H203">
            <v>0</v>
          </cell>
        </row>
        <row r="204">
          <cell r="C204">
            <v>121151701</v>
          </cell>
          <cell r="D204" t="str">
            <v xml:space="preserve">Bewirtschaftungsausgaben      </v>
          </cell>
          <cell r="E204">
            <v>247736.14</v>
          </cell>
          <cell r="F204">
            <v>247736.14</v>
          </cell>
          <cell r="G204">
            <v>0</v>
          </cell>
          <cell r="H204">
            <v>0</v>
          </cell>
        </row>
        <row r="205">
          <cell r="C205">
            <v>121151801</v>
          </cell>
          <cell r="D205" t="str">
            <v xml:space="preserve">Mieten für Grundstücke, Gebäude und Räume     </v>
          </cell>
          <cell r="E205">
            <v>712.09</v>
          </cell>
          <cell r="F205">
            <v>712.09</v>
          </cell>
          <cell r="G205">
            <v>0</v>
          </cell>
          <cell r="H205">
            <v>0</v>
          </cell>
        </row>
        <row r="206">
          <cell r="C206">
            <v>121151803</v>
          </cell>
          <cell r="D206" t="str">
            <v xml:space="preserve">Mieten für Maschinen und Geräte     </v>
          </cell>
          <cell r="E206">
            <v>11994.02</v>
          </cell>
          <cell r="F206">
            <v>11994.02</v>
          </cell>
          <cell r="G206">
            <v>0</v>
          </cell>
          <cell r="H206">
            <v>0</v>
          </cell>
        </row>
        <row r="207">
          <cell r="C207">
            <v>121151910</v>
          </cell>
          <cell r="D207" t="str">
            <v xml:space="preserve">Kleiner Unterhaltungsbedarf      </v>
          </cell>
          <cell r="E207">
            <v>5166.58</v>
          </cell>
          <cell r="F207">
            <v>5166.58</v>
          </cell>
          <cell r="G207">
            <v>0</v>
          </cell>
          <cell r="H207">
            <v>0</v>
          </cell>
        </row>
        <row r="208">
          <cell r="C208">
            <v>121152124</v>
          </cell>
          <cell r="D208" t="str">
            <v xml:space="preserve">Unterhaltung der Forsten      </v>
          </cell>
          <cell r="E208">
            <v>724259.1</v>
          </cell>
          <cell r="F208">
            <v>724259.1</v>
          </cell>
          <cell r="G208">
            <v>0</v>
          </cell>
          <cell r="H208">
            <v>0</v>
          </cell>
        </row>
        <row r="209">
          <cell r="C209">
            <v>121152190</v>
          </cell>
          <cell r="D209" t="str">
            <v xml:space="preserve">Unterhaltung des sonstigen unbeweglichen Vermögens aus zweckgebundenen Einnahmen    </v>
          </cell>
          <cell r="E209">
            <v>102038.44</v>
          </cell>
          <cell r="F209">
            <v>102038.44</v>
          </cell>
          <cell r="G209">
            <v>585688.13</v>
          </cell>
          <cell r="H209">
            <v>585688.13</v>
          </cell>
        </row>
        <row r="210">
          <cell r="C210">
            <v>121152501</v>
          </cell>
          <cell r="D210" t="str">
            <v xml:space="preserve">Aus- und Fortbildung      </v>
          </cell>
          <cell r="E210">
            <v>50701.29</v>
          </cell>
          <cell r="F210">
            <v>50701.29</v>
          </cell>
          <cell r="G210">
            <v>0</v>
          </cell>
          <cell r="H210">
            <v>0</v>
          </cell>
        </row>
        <row r="211">
          <cell r="C211">
            <v>121152511</v>
          </cell>
          <cell r="D211" t="str">
            <v xml:space="preserve">Aus- und Fortbildung für die verfahrensunabhängige IuK-Technik    </v>
          </cell>
          <cell r="E211">
            <v>2623.24</v>
          </cell>
          <cell r="F211">
            <v>2623.24</v>
          </cell>
          <cell r="G211">
            <v>0</v>
          </cell>
          <cell r="H211">
            <v>0</v>
          </cell>
        </row>
        <row r="212">
          <cell r="C212">
            <v>121152536</v>
          </cell>
          <cell r="D212" t="str">
            <v xml:space="preserve">Aus- und Fortbildung für die verfahrensabhängige IuK-Technik    </v>
          </cell>
          <cell r="E212">
            <v>0</v>
          </cell>
          <cell r="F212">
            <v>0</v>
          </cell>
          <cell r="G212">
            <v>0</v>
          </cell>
          <cell r="H212">
            <v>0</v>
          </cell>
        </row>
        <row r="213">
          <cell r="C213">
            <v>121152602</v>
          </cell>
          <cell r="D213" t="str">
            <v xml:space="preserve">Sitzungsgelder, Kostenentschädigungen     </v>
          </cell>
          <cell r="E213">
            <v>180.64</v>
          </cell>
          <cell r="F213">
            <v>180.64</v>
          </cell>
          <cell r="G213">
            <v>0</v>
          </cell>
          <cell r="H213">
            <v>0</v>
          </cell>
        </row>
        <row r="214">
          <cell r="C214">
            <v>121152703</v>
          </cell>
          <cell r="D214" t="str">
            <v xml:space="preserve">Dienstreisen      </v>
          </cell>
          <cell r="E214">
            <v>7060.32</v>
          </cell>
          <cell r="F214">
            <v>7060.32</v>
          </cell>
          <cell r="G214">
            <v>0</v>
          </cell>
          <cell r="H214">
            <v>0</v>
          </cell>
        </row>
        <row r="215">
          <cell r="C215">
            <v>121153108</v>
          </cell>
          <cell r="D215" t="str">
            <v xml:space="preserve">Besucher/innen-Betreuung      </v>
          </cell>
          <cell r="E215">
            <v>195.06</v>
          </cell>
          <cell r="F215">
            <v>195.06</v>
          </cell>
          <cell r="G215">
            <v>0</v>
          </cell>
          <cell r="H215">
            <v>0</v>
          </cell>
        </row>
        <row r="216">
          <cell r="C216">
            <v>121153111</v>
          </cell>
          <cell r="D216" t="str">
            <v xml:space="preserve">Ausschreibungen, Bekanntmachungen     </v>
          </cell>
          <cell r="E216">
            <v>4621.6099999999997</v>
          </cell>
          <cell r="F216">
            <v>4621.6099999999997</v>
          </cell>
          <cell r="G216">
            <v>0</v>
          </cell>
          <cell r="H216">
            <v>0</v>
          </cell>
        </row>
        <row r="217">
          <cell r="C217">
            <v>121154010</v>
          </cell>
          <cell r="D217" t="str">
            <v xml:space="preserve">Dienstleistungen      </v>
          </cell>
          <cell r="E217">
            <v>203250.93</v>
          </cell>
          <cell r="F217">
            <v>203250.93</v>
          </cell>
          <cell r="G217">
            <v>0</v>
          </cell>
          <cell r="H217">
            <v>0</v>
          </cell>
        </row>
        <row r="218">
          <cell r="C218">
            <v>121154039</v>
          </cell>
          <cell r="D218" t="str">
            <v xml:space="preserve">Haltung von Tieren      </v>
          </cell>
          <cell r="E218">
            <v>17732.59</v>
          </cell>
          <cell r="F218">
            <v>17732.59</v>
          </cell>
          <cell r="G218">
            <v>0</v>
          </cell>
          <cell r="H218">
            <v>0</v>
          </cell>
        </row>
        <row r="219">
          <cell r="C219">
            <v>121154053</v>
          </cell>
          <cell r="D219" t="str">
            <v xml:space="preserve">Veranstaltungen      </v>
          </cell>
          <cell r="E219">
            <v>20044.650000000001</v>
          </cell>
          <cell r="F219">
            <v>20044.650000000001</v>
          </cell>
          <cell r="G219">
            <v>0</v>
          </cell>
          <cell r="H219">
            <v>0</v>
          </cell>
        </row>
        <row r="220">
          <cell r="C220">
            <v>121154060</v>
          </cell>
          <cell r="D220" t="str">
            <v xml:space="preserve">Dienstleistungen für die verfahrensunabhängige IuK-Technik    </v>
          </cell>
          <cell r="E220">
            <v>83105.84</v>
          </cell>
          <cell r="F220">
            <v>83105.84</v>
          </cell>
          <cell r="G220">
            <v>0</v>
          </cell>
          <cell r="H220">
            <v>0</v>
          </cell>
        </row>
        <row r="221">
          <cell r="C221">
            <v>121154079</v>
          </cell>
          <cell r="D221" t="str">
            <v xml:space="preserve">Verschiedene Ausgaben      </v>
          </cell>
          <cell r="E221">
            <v>369.7</v>
          </cell>
          <cell r="F221">
            <v>369.7</v>
          </cell>
          <cell r="G221">
            <v>0</v>
          </cell>
          <cell r="H221">
            <v>0</v>
          </cell>
        </row>
        <row r="222">
          <cell r="C222">
            <v>121154085</v>
          </cell>
          <cell r="D222" t="str">
            <v xml:space="preserve">Dienstleistungen für die verfahrensabhängige IuK-Technik    </v>
          </cell>
          <cell r="E222">
            <v>0</v>
          </cell>
          <cell r="F222">
            <v>0</v>
          </cell>
          <cell r="G222">
            <v>0</v>
          </cell>
          <cell r="H222">
            <v>0</v>
          </cell>
        </row>
        <row r="223">
          <cell r="C223">
            <v>121163201</v>
          </cell>
          <cell r="D223" t="str">
            <v xml:space="preserve">Ersatz von Verwaltungsausgaben an Länder     </v>
          </cell>
          <cell r="E223">
            <v>17400</v>
          </cell>
          <cell r="F223">
            <v>17400</v>
          </cell>
          <cell r="G223">
            <v>0</v>
          </cell>
          <cell r="H223">
            <v>0</v>
          </cell>
        </row>
        <row r="224">
          <cell r="C224">
            <v>121167101</v>
          </cell>
          <cell r="D224" t="str">
            <v xml:space="preserve">Ersatz von Ausgaben      </v>
          </cell>
          <cell r="E224">
            <v>54000</v>
          </cell>
          <cell r="F224">
            <v>54000</v>
          </cell>
          <cell r="G224">
            <v>0</v>
          </cell>
          <cell r="H224">
            <v>0</v>
          </cell>
        </row>
        <row r="225">
          <cell r="C225">
            <v>121167121</v>
          </cell>
          <cell r="D225" t="str">
            <v xml:space="preserve">Rückzahlung zu Unrecht vereinnahmter Beträge     </v>
          </cell>
          <cell r="E225">
            <v>0</v>
          </cell>
          <cell r="F225">
            <v>0</v>
          </cell>
          <cell r="G225">
            <v>0</v>
          </cell>
          <cell r="H225">
            <v>0</v>
          </cell>
        </row>
        <row r="226">
          <cell r="C226">
            <v>121168458</v>
          </cell>
          <cell r="D226" t="str">
            <v xml:space="preserve">Zuschüsse an Organisationen für die Waldschularbeit     </v>
          </cell>
          <cell r="E226">
            <v>425600</v>
          </cell>
          <cell r="F226">
            <v>425600</v>
          </cell>
          <cell r="G226">
            <v>0</v>
          </cell>
          <cell r="H226">
            <v>0</v>
          </cell>
        </row>
        <row r="227">
          <cell r="C227">
            <v>121168569</v>
          </cell>
          <cell r="D227" t="str">
            <v xml:space="preserve">Sonstige Zuschüsse für konsumtive Zwecke im Inland     </v>
          </cell>
          <cell r="E227">
            <v>200000</v>
          </cell>
          <cell r="F227">
            <v>200000</v>
          </cell>
          <cell r="G227">
            <v>0</v>
          </cell>
          <cell r="H227">
            <v>0</v>
          </cell>
        </row>
        <row r="228">
          <cell r="C228">
            <v>121168579</v>
          </cell>
          <cell r="D228" t="str">
            <v xml:space="preserve">Mitgliedsbeiträge      </v>
          </cell>
          <cell r="E228">
            <v>7670.88</v>
          </cell>
          <cell r="F228">
            <v>7670.88</v>
          </cell>
          <cell r="G228">
            <v>0</v>
          </cell>
          <cell r="H228">
            <v>0</v>
          </cell>
        </row>
        <row r="229">
          <cell r="C229">
            <v>121181101</v>
          </cell>
          <cell r="D229" t="str">
            <v xml:space="preserve">Erwerb von Rückefahrzeugen      </v>
          </cell>
          <cell r="E229">
            <v>119967.75</v>
          </cell>
          <cell r="F229">
            <v>119967.75</v>
          </cell>
          <cell r="G229">
            <v>0</v>
          </cell>
          <cell r="H229">
            <v>0</v>
          </cell>
        </row>
        <row r="230">
          <cell r="C230">
            <v>121181102</v>
          </cell>
          <cell r="D230" t="str">
            <v xml:space="preserve">Erwerb eines Hubsteigers      </v>
          </cell>
          <cell r="E230">
            <v>228715.39</v>
          </cell>
          <cell r="F230">
            <v>228715.39</v>
          </cell>
          <cell r="G230">
            <v>0</v>
          </cell>
          <cell r="H230">
            <v>0</v>
          </cell>
        </row>
        <row r="231">
          <cell r="C231">
            <v>121181179</v>
          </cell>
          <cell r="D231" t="str">
            <v xml:space="preserve">Fahrzeuge      </v>
          </cell>
          <cell r="E231">
            <v>209657.45</v>
          </cell>
          <cell r="F231">
            <v>209657.45</v>
          </cell>
          <cell r="G231">
            <v>0</v>
          </cell>
          <cell r="H231">
            <v>0</v>
          </cell>
        </row>
        <row r="232">
          <cell r="C232">
            <v>121181279</v>
          </cell>
          <cell r="D232" t="str">
            <v xml:space="preserve">Geräte, technische Einrichtungen, Ausstattungen     </v>
          </cell>
          <cell r="E232">
            <v>74301.58</v>
          </cell>
          <cell r="F232">
            <v>74301.58</v>
          </cell>
          <cell r="G232">
            <v>0</v>
          </cell>
          <cell r="H232">
            <v>0</v>
          </cell>
        </row>
        <row r="233">
          <cell r="C233">
            <v>121181289</v>
          </cell>
          <cell r="D233" t="str">
            <v xml:space="preserve">Geräte, technische Einrichtungen, Ausstattungen für die verfahrensunabhängige IuK-Technik   </v>
          </cell>
          <cell r="E233">
            <v>0</v>
          </cell>
          <cell r="F233">
            <v>0</v>
          </cell>
          <cell r="G233">
            <v>0</v>
          </cell>
          <cell r="H233">
            <v>0</v>
          </cell>
        </row>
        <row r="234">
          <cell r="C234">
            <v>121181389</v>
          </cell>
          <cell r="D234" t="str">
            <v xml:space="preserve">Geräte, technische Einrichtungen, Ausstattungen für die verfahrensabhängige IuK-Technik   </v>
          </cell>
          <cell r="E234">
            <v>0</v>
          </cell>
          <cell r="F234">
            <v>0</v>
          </cell>
          <cell r="G234">
            <v>0</v>
          </cell>
          <cell r="H234">
            <v>0</v>
          </cell>
        </row>
        <row r="235">
          <cell r="C235">
            <v>121182164</v>
          </cell>
          <cell r="D235" t="str">
            <v xml:space="preserve">Kauf von Grundstücken für das Verwaltungs- und das Stiftungsvermögen    </v>
          </cell>
          <cell r="E235">
            <v>58414.97</v>
          </cell>
          <cell r="F235">
            <v>58414.97</v>
          </cell>
          <cell r="G235">
            <v>0</v>
          </cell>
          <cell r="H235">
            <v>0</v>
          </cell>
        </row>
        <row r="236">
          <cell r="C236">
            <v>121198103</v>
          </cell>
          <cell r="D236" t="str">
            <v xml:space="preserve">Kommunaler Anteil an Infrastrukturmaßnahmen im Rahmen der Europäischen Förderung  </v>
          </cell>
          <cell r="E236">
            <v>28000</v>
          </cell>
          <cell r="F236">
            <v>28000</v>
          </cell>
          <cell r="G236">
            <v>0</v>
          </cell>
          <cell r="H236">
            <v>0</v>
          </cell>
        </row>
        <row r="237">
          <cell r="C237">
            <v>121211133</v>
          </cell>
          <cell r="D237" t="str">
            <v xml:space="preserve">Sonstige Entgelte      </v>
          </cell>
          <cell r="E237">
            <v>1549</v>
          </cell>
          <cell r="F237">
            <v>1549</v>
          </cell>
          <cell r="G237">
            <v>0</v>
          </cell>
          <cell r="H237">
            <v>0</v>
          </cell>
        </row>
        <row r="238">
          <cell r="C238">
            <v>121211152</v>
          </cell>
          <cell r="D238" t="str">
            <v xml:space="preserve">Gebühren nach verschiedenen landesrechtlichen Vorschriften     </v>
          </cell>
          <cell r="E238">
            <v>98666.91</v>
          </cell>
          <cell r="F238">
            <v>98666.91</v>
          </cell>
          <cell r="G238">
            <v>0</v>
          </cell>
          <cell r="H238">
            <v>0</v>
          </cell>
        </row>
        <row r="239">
          <cell r="C239">
            <v>121211201</v>
          </cell>
          <cell r="D239" t="str">
            <v xml:space="preserve">Geldstrafen, Geldbußen, Verwarnungs- und Zwangsgelder     </v>
          </cell>
          <cell r="E239">
            <v>1125.5</v>
          </cell>
          <cell r="F239">
            <v>1125.5</v>
          </cell>
          <cell r="G239">
            <v>0</v>
          </cell>
          <cell r="H239">
            <v>0</v>
          </cell>
        </row>
        <row r="240">
          <cell r="C240">
            <v>121211979</v>
          </cell>
          <cell r="D240" t="str">
            <v xml:space="preserve">Verschiedene Einnahmen      </v>
          </cell>
          <cell r="E240">
            <v>2809.74</v>
          </cell>
          <cell r="F240">
            <v>2809.74</v>
          </cell>
          <cell r="G240">
            <v>0</v>
          </cell>
          <cell r="H240">
            <v>0</v>
          </cell>
        </row>
        <row r="241">
          <cell r="C241">
            <v>121212401</v>
          </cell>
          <cell r="D241" t="str">
            <v xml:space="preserve">Mieten für Grundstücke, Gebäude und Räume     </v>
          </cell>
          <cell r="E241">
            <v>11756.05</v>
          </cell>
          <cell r="F241">
            <v>11756.05</v>
          </cell>
          <cell r="G241">
            <v>0</v>
          </cell>
          <cell r="H241">
            <v>0</v>
          </cell>
        </row>
        <row r="242">
          <cell r="C242">
            <v>121242801</v>
          </cell>
          <cell r="D242" t="str">
            <v xml:space="preserve">Entgelte der planmäßigen Tarifbeschäftigten     </v>
          </cell>
          <cell r="E242">
            <v>1477558.01</v>
          </cell>
          <cell r="F242">
            <v>1477558.01</v>
          </cell>
          <cell r="G242">
            <v>0</v>
          </cell>
          <cell r="H242">
            <v>0</v>
          </cell>
        </row>
        <row r="243">
          <cell r="C243">
            <v>121242811</v>
          </cell>
          <cell r="D243" t="str">
            <v xml:space="preserve">Entgelte der nichtplanmäßigen Tarifbeschäftigten     </v>
          </cell>
          <cell r="E243">
            <v>2291.0500000000002</v>
          </cell>
          <cell r="F243">
            <v>2291.0500000000002</v>
          </cell>
          <cell r="G243">
            <v>0</v>
          </cell>
          <cell r="H243">
            <v>0</v>
          </cell>
        </row>
        <row r="244">
          <cell r="C244">
            <v>121242821</v>
          </cell>
          <cell r="D244" t="str">
            <v xml:space="preserve">Ausbildungsentgelte (Tarifbeschäftigte)     </v>
          </cell>
          <cell r="E244">
            <v>27856.11</v>
          </cell>
          <cell r="F244">
            <v>27856.11</v>
          </cell>
          <cell r="G244">
            <v>0</v>
          </cell>
          <cell r="H244">
            <v>0</v>
          </cell>
        </row>
        <row r="245">
          <cell r="C245">
            <v>121244100</v>
          </cell>
          <cell r="D245" t="str">
            <v xml:space="preserve">Beihilfen für Dienstkräfte      </v>
          </cell>
          <cell r="E245">
            <v>0</v>
          </cell>
          <cell r="F245">
            <v>0</v>
          </cell>
          <cell r="G245">
            <v>0</v>
          </cell>
          <cell r="H245">
            <v>0</v>
          </cell>
        </row>
        <row r="246">
          <cell r="C246">
            <v>121251101</v>
          </cell>
          <cell r="D246" t="str">
            <v xml:space="preserve">Geschäftsbedarf      </v>
          </cell>
          <cell r="E246">
            <v>5792.19</v>
          </cell>
          <cell r="F246">
            <v>5792.19</v>
          </cell>
          <cell r="G246">
            <v>0</v>
          </cell>
          <cell r="H246">
            <v>0</v>
          </cell>
        </row>
        <row r="247">
          <cell r="C247">
            <v>121251111</v>
          </cell>
          <cell r="D247" t="str">
            <v xml:space="preserve">Geschäftsbedarf für die verfahrensunabhängige IuK-Technik    </v>
          </cell>
          <cell r="E247">
            <v>185.8</v>
          </cell>
          <cell r="F247">
            <v>185.8</v>
          </cell>
          <cell r="G247">
            <v>0</v>
          </cell>
          <cell r="H247">
            <v>0</v>
          </cell>
        </row>
        <row r="248">
          <cell r="C248">
            <v>121251140</v>
          </cell>
          <cell r="D248" t="str">
            <v xml:space="preserve">Geräte, Ausstattungs- und Ausrüstungsgegenstände     </v>
          </cell>
          <cell r="E248">
            <v>9758.2000000000007</v>
          </cell>
          <cell r="F248">
            <v>9758.2000000000007</v>
          </cell>
          <cell r="G248">
            <v>0</v>
          </cell>
          <cell r="H248">
            <v>0</v>
          </cell>
        </row>
        <row r="249">
          <cell r="C249">
            <v>121251143</v>
          </cell>
          <cell r="D249" t="str">
            <v xml:space="preserve">Geräte, Ausstattungs- und Ausrüstungsgegenstände für die verfahrensunabhängige IuK-Technik   </v>
          </cell>
          <cell r="E249">
            <v>1517.93</v>
          </cell>
          <cell r="F249">
            <v>1517.93</v>
          </cell>
          <cell r="G249">
            <v>0</v>
          </cell>
          <cell r="H249">
            <v>0</v>
          </cell>
        </row>
        <row r="250">
          <cell r="C250">
            <v>121251403</v>
          </cell>
          <cell r="D250" t="str">
            <v xml:space="preserve">Ausgaben für die Haltung von Fahrzeugen     </v>
          </cell>
          <cell r="E250">
            <v>2581.71</v>
          </cell>
          <cell r="F250">
            <v>2581.71</v>
          </cell>
          <cell r="G250">
            <v>0</v>
          </cell>
          <cell r="H250">
            <v>0</v>
          </cell>
        </row>
        <row r="251">
          <cell r="C251">
            <v>121251408</v>
          </cell>
          <cell r="D251" t="str">
            <v xml:space="preserve">Dienst- und Schutzkleidung      </v>
          </cell>
          <cell r="E251">
            <v>2089.44</v>
          </cell>
          <cell r="F251">
            <v>2089.44</v>
          </cell>
          <cell r="G251">
            <v>0</v>
          </cell>
          <cell r="H251">
            <v>0</v>
          </cell>
        </row>
        <row r="252">
          <cell r="C252">
            <v>121251423</v>
          </cell>
          <cell r="D252" t="str">
            <v xml:space="preserve">Saat- und Pflanzgut, Düngemittel     </v>
          </cell>
          <cell r="E252">
            <v>5407.02</v>
          </cell>
          <cell r="F252">
            <v>5407.02</v>
          </cell>
          <cell r="G252">
            <v>0</v>
          </cell>
          <cell r="H252">
            <v>0</v>
          </cell>
        </row>
        <row r="253">
          <cell r="C253">
            <v>121251479</v>
          </cell>
          <cell r="D253" t="str">
            <v xml:space="preserve">Allgemeine Verbrauchsmittel      </v>
          </cell>
          <cell r="E253">
            <v>7413.75</v>
          </cell>
          <cell r="F253">
            <v>7413.75</v>
          </cell>
          <cell r="G253">
            <v>0</v>
          </cell>
          <cell r="H253">
            <v>0</v>
          </cell>
        </row>
        <row r="254">
          <cell r="C254">
            <v>121251802</v>
          </cell>
          <cell r="D254" t="str">
            <v xml:space="preserve">Mieten für Fahrzeuge      </v>
          </cell>
          <cell r="E254">
            <v>524.70000000000005</v>
          </cell>
          <cell r="F254">
            <v>524.70000000000005</v>
          </cell>
          <cell r="G254">
            <v>0</v>
          </cell>
          <cell r="H254">
            <v>0</v>
          </cell>
        </row>
        <row r="255">
          <cell r="C255">
            <v>121251803</v>
          </cell>
          <cell r="D255" t="str">
            <v xml:space="preserve">Mieten für Maschinen und Geräte     </v>
          </cell>
          <cell r="E255">
            <v>2645.51</v>
          </cell>
          <cell r="F255">
            <v>2645.51</v>
          </cell>
          <cell r="G255">
            <v>0</v>
          </cell>
          <cell r="H255">
            <v>0</v>
          </cell>
        </row>
        <row r="256">
          <cell r="C256">
            <v>121251910</v>
          </cell>
          <cell r="D256" t="str">
            <v xml:space="preserve">Kleiner Unterhaltungsbedarf      </v>
          </cell>
          <cell r="E256">
            <v>535.87</v>
          </cell>
          <cell r="F256">
            <v>535.87</v>
          </cell>
          <cell r="G256">
            <v>0</v>
          </cell>
          <cell r="H256">
            <v>0</v>
          </cell>
        </row>
        <row r="257">
          <cell r="C257">
            <v>121252501</v>
          </cell>
          <cell r="D257" t="str">
            <v xml:space="preserve">Aus- und Fortbildung      </v>
          </cell>
          <cell r="E257">
            <v>2055.5</v>
          </cell>
          <cell r="F257">
            <v>2055.5</v>
          </cell>
          <cell r="G257">
            <v>0</v>
          </cell>
          <cell r="H257">
            <v>0</v>
          </cell>
        </row>
        <row r="258">
          <cell r="C258">
            <v>121252602</v>
          </cell>
          <cell r="D258" t="str">
            <v xml:space="preserve">Sitzungsgelder, Kostenentschädigungen     </v>
          </cell>
          <cell r="E258">
            <v>240</v>
          </cell>
          <cell r="F258">
            <v>240</v>
          </cell>
          <cell r="G258">
            <v>0</v>
          </cell>
          <cell r="H258">
            <v>0</v>
          </cell>
        </row>
        <row r="259">
          <cell r="C259">
            <v>121252703</v>
          </cell>
          <cell r="D259" t="str">
            <v xml:space="preserve">Dienstreisen      </v>
          </cell>
          <cell r="E259">
            <v>15672.92</v>
          </cell>
          <cell r="F259">
            <v>15672.92</v>
          </cell>
          <cell r="G259">
            <v>0</v>
          </cell>
          <cell r="H259">
            <v>0</v>
          </cell>
        </row>
        <row r="260">
          <cell r="C260">
            <v>121253111</v>
          </cell>
          <cell r="D260" t="str">
            <v xml:space="preserve">Ausschreibungen, Bekanntmachungen     </v>
          </cell>
          <cell r="E260">
            <v>1795.43</v>
          </cell>
          <cell r="F260">
            <v>1795.43</v>
          </cell>
          <cell r="G260">
            <v>0</v>
          </cell>
          <cell r="H260">
            <v>0</v>
          </cell>
        </row>
        <row r="261">
          <cell r="C261">
            <v>121254010</v>
          </cell>
          <cell r="D261" t="str">
            <v xml:space="preserve">Dienstleistungen      </v>
          </cell>
          <cell r="E261">
            <v>2222.7600000000002</v>
          </cell>
          <cell r="F261">
            <v>2222.7600000000002</v>
          </cell>
          <cell r="G261">
            <v>0</v>
          </cell>
          <cell r="H261">
            <v>0</v>
          </cell>
        </row>
        <row r="262">
          <cell r="C262">
            <v>121254060</v>
          </cell>
          <cell r="D262" t="str">
            <v xml:space="preserve">Dienstleistungen für die verfahrensunabhängige IuK-Technik    </v>
          </cell>
          <cell r="E262">
            <v>1409.08</v>
          </cell>
          <cell r="F262">
            <v>1409.08</v>
          </cell>
          <cell r="G262">
            <v>0</v>
          </cell>
          <cell r="H262">
            <v>0</v>
          </cell>
        </row>
        <row r="263">
          <cell r="C263">
            <v>121254079</v>
          </cell>
          <cell r="D263" t="str">
            <v xml:space="preserve">Verschiedene Ausgaben      </v>
          </cell>
          <cell r="E263">
            <v>2001.29</v>
          </cell>
          <cell r="F263">
            <v>2001.29</v>
          </cell>
          <cell r="G263">
            <v>0</v>
          </cell>
          <cell r="H263">
            <v>0</v>
          </cell>
        </row>
        <row r="264">
          <cell r="C264">
            <v>121254690</v>
          </cell>
          <cell r="D264" t="str">
            <v xml:space="preserve">Sonstige sächliche Verwaltungsausgaben aus zweckgebundenen Einnahmen    </v>
          </cell>
          <cell r="E264">
            <v>9104.27</v>
          </cell>
          <cell r="F264">
            <v>9104.27</v>
          </cell>
          <cell r="G264">
            <v>3464.43</v>
          </cell>
          <cell r="H264">
            <v>3464.43</v>
          </cell>
        </row>
        <row r="265">
          <cell r="C265">
            <v>121263107</v>
          </cell>
          <cell r="D265" t="str">
            <v xml:space="preserve">Ersatz von Ausgaben an den Bund     </v>
          </cell>
          <cell r="E265">
            <v>730</v>
          </cell>
          <cell r="F265">
            <v>730</v>
          </cell>
          <cell r="G265">
            <v>0</v>
          </cell>
          <cell r="H265">
            <v>0</v>
          </cell>
        </row>
        <row r="266">
          <cell r="C266">
            <v>121263207</v>
          </cell>
          <cell r="D266" t="str">
            <v xml:space="preserve">Anteil an gemeinsamen Einrichtungen der Länder     </v>
          </cell>
          <cell r="E266">
            <v>1200</v>
          </cell>
          <cell r="F266">
            <v>1200</v>
          </cell>
          <cell r="G266">
            <v>0</v>
          </cell>
          <cell r="H266">
            <v>0</v>
          </cell>
        </row>
        <row r="267">
          <cell r="C267">
            <v>121281179</v>
          </cell>
          <cell r="D267" t="str">
            <v xml:space="preserve">Fahrzeuge      </v>
          </cell>
          <cell r="E267">
            <v>14775.75</v>
          </cell>
          <cell r="F267">
            <v>14775.75</v>
          </cell>
          <cell r="G267">
            <v>0</v>
          </cell>
          <cell r="H267">
            <v>0</v>
          </cell>
        </row>
        <row r="268">
          <cell r="C268">
            <v>121281279</v>
          </cell>
          <cell r="D268" t="str">
            <v xml:space="preserve">Geräte, technische Einrichtungen, Ausstattungen     </v>
          </cell>
          <cell r="E268">
            <v>5031.4399999999996</v>
          </cell>
          <cell r="F268">
            <v>5031.4399999999996</v>
          </cell>
          <cell r="G268">
            <v>0</v>
          </cell>
          <cell r="H268">
            <v>0</v>
          </cell>
        </row>
        <row r="269">
          <cell r="C269">
            <v>121281289</v>
          </cell>
          <cell r="D269" t="str">
            <v xml:space="preserve">Geräte, technische Einrichtungen, Ausstattungen für die verfahrensunabhängige IuK-Technik   </v>
          </cell>
          <cell r="E269">
            <v>6727.07</v>
          </cell>
          <cell r="F269">
            <v>6727.07</v>
          </cell>
          <cell r="G269">
            <v>0</v>
          </cell>
          <cell r="H269">
            <v>0</v>
          </cell>
        </row>
        <row r="270">
          <cell r="C270">
            <v>121311102</v>
          </cell>
          <cell r="D270" t="str">
            <v xml:space="preserve">Ersatzvornahmen      </v>
          </cell>
          <cell r="E270">
            <v>0</v>
          </cell>
          <cell r="F270">
            <v>0</v>
          </cell>
          <cell r="G270">
            <v>0</v>
          </cell>
          <cell r="H270">
            <v>0</v>
          </cell>
        </row>
        <row r="271">
          <cell r="C271">
            <v>121311105</v>
          </cell>
          <cell r="D271" t="str">
            <v xml:space="preserve">Gebühren nach der Verwaltungsgebührenordnung     </v>
          </cell>
          <cell r="E271">
            <v>172621.64</v>
          </cell>
          <cell r="F271">
            <v>172621.64</v>
          </cell>
          <cell r="G271">
            <v>0</v>
          </cell>
          <cell r="H271">
            <v>0</v>
          </cell>
        </row>
        <row r="272">
          <cell r="C272">
            <v>121311133</v>
          </cell>
          <cell r="D272" t="str">
            <v xml:space="preserve">Sonstige Entgelte      </v>
          </cell>
          <cell r="E272">
            <v>752</v>
          </cell>
          <cell r="F272">
            <v>752</v>
          </cell>
          <cell r="G272">
            <v>0</v>
          </cell>
          <cell r="H272">
            <v>0</v>
          </cell>
        </row>
        <row r="273">
          <cell r="C273">
            <v>121311921</v>
          </cell>
          <cell r="D273" t="str">
            <v xml:space="preserve">Rückzahlungen von Zuwendungen      </v>
          </cell>
          <cell r="E273">
            <v>14817.73</v>
          </cell>
          <cell r="F273">
            <v>14817.73</v>
          </cell>
          <cell r="G273">
            <v>0</v>
          </cell>
          <cell r="H273">
            <v>0</v>
          </cell>
        </row>
        <row r="274">
          <cell r="C274">
            <v>121311979</v>
          </cell>
          <cell r="D274" t="str">
            <v xml:space="preserve">Verschiedene Einnahmen      </v>
          </cell>
          <cell r="E274">
            <v>770.4</v>
          </cell>
          <cell r="F274">
            <v>770.4</v>
          </cell>
          <cell r="G274">
            <v>0</v>
          </cell>
          <cell r="H274">
            <v>0</v>
          </cell>
        </row>
        <row r="275">
          <cell r="C275">
            <v>121323106</v>
          </cell>
          <cell r="D275" t="str">
            <v>Ersatz von Personalausgaben</v>
          </cell>
          <cell r="E275" t="str">
            <v xml:space="preserve"> </v>
          </cell>
          <cell r="F275" t="str">
            <v xml:space="preserve"> </v>
          </cell>
          <cell r="G275" t="str">
            <v xml:space="preserve"> </v>
          </cell>
          <cell r="H275" t="str">
            <v xml:space="preserve"> </v>
          </cell>
        </row>
        <row r="276">
          <cell r="C276">
            <v>121323111</v>
          </cell>
          <cell r="D276" t="str">
            <v xml:space="preserve">Ersatz von Ausgaben durch den Bund nach dem Bundesfreiwilligendienstgesetz    </v>
          </cell>
          <cell r="E276">
            <v>0</v>
          </cell>
          <cell r="F276">
            <v>0</v>
          </cell>
          <cell r="G276">
            <v>0</v>
          </cell>
          <cell r="H276">
            <v>0</v>
          </cell>
        </row>
        <row r="277">
          <cell r="C277">
            <v>121328290</v>
          </cell>
          <cell r="D277" t="str">
            <v xml:space="preserve">Sonstige zweckgebundene Einnahmen für konsumtive Zwecke    </v>
          </cell>
          <cell r="E277">
            <v>1586547.84</v>
          </cell>
          <cell r="F277">
            <v>1586547.84</v>
          </cell>
          <cell r="G277">
            <v>0</v>
          </cell>
          <cell r="H277">
            <v>0</v>
          </cell>
        </row>
        <row r="278">
          <cell r="C278">
            <v>121341201</v>
          </cell>
          <cell r="D278" t="str">
            <v xml:space="preserve">Aufwendungen für ehrenamtlich Tätige     </v>
          </cell>
          <cell r="E278">
            <v>4601.6400000000003</v>
          </cell>
          <cell r="F278">
            <v>4601.6400000000003</v>
          </cell>
          <cell r="G278">
            <v>0</v>
          </cell>
          <cell r="H278">
            <v>0</v>
          </cell>
        </row>
        <row r="279">
          <cell r="C279">
            <v>121341231</v>
          </cell>
          <cell r="D279" t="str">
            <v xml:space="preserve">Aufwendungen nach dem Bundesfreiwilligendienstgesetz (Fremdfinanzierung)    </v>
          </cell>
          <cell r="E279">
            <v>0</v>
          </cell>
          <cell r="F279">
            <v>0</v>
          </cell>
          <cell r="G279">
            <v>0</v>
          </cell>
          <cell r="H279">
            <v>0</v>
          </cell>
        </row>
        <row r="280">
          <cell r="C280">
            <v>121342201</v>
          </cell>
          <cell r="D280" t="str">
            <v xml:space="preserve">Bezüge der planmäßigen Beamten/Beamtinnen     </v>
          </cell>
          <cell r="E280">
            <v>204383.68</v>
          </cell>
          <cell r="F280">
            <v>204383.68</v>
          </cell>
          <cell r="G280">
            <v>0</v>
          </cell>
          <cell r="H280">
            <v>0</v>
          </cell>
        </row>
        <row r="281">
          <cell r="C281">
            <v>121342590</v>
          </cell>
          <cell r="D281" t="str">
            <v xml:space="preserve">Vergütungen der Angestellten aus zweckgebundenen Einnahmen     </v>
          </cell>
          <cell r="E281">
            <v>0</v>
          </cell>
          <cell r="F281">
            <v>0</v>
          </cell>
          <cell r="G281">
            <v>0</v>
          </cell>
          <cell r="H281">
            <v>0</v>
          </cell>
        </row>
        <row r="282">
          <cell r="C282">
            <v>121342701</v>
          </cell>
          <cell r="D282" t="str">
            <v xml:space="preserve">Aufwendungen für freie Mitarbeiterinnen/Mitarbeiter     </v>
          </cell>
          <cell r="E282">
            <v>16876.45</v>
          </cell>
          <cell r="F282">
            <v>16876.45</v>
          </cell>
          <cell r="G282">
            <v>0</v>
          </cell>
          <cell r="H282">
            <v>0</v>
          </cell>
        </row>
        <row r="283">
          <cell r="C283">
            <v>121342801</v>
          </cell>
          <cell r="D283" t="str">
            <v xml:space="preserve">Entgelte der planmäßigen Tarifbeschäftigten     </v>
          </cell>
          <cell r="E283">
            <v>1809659.55</v>
          </cell>
          <cell r="F283">
            <v>1809659.55</v>
          </cell>
          <cell r="G283">
            <v>0</v>
          </cell>
          <cell r="H283">
            <v>0</v>
          </cell>
        </row>
        <row r="284">
          <cell r="C284">
            <v>121342822</v>
          </cell>
          <cell r="D284" t="str">
            <v xml:space="preserve">Ausbildungsentgelte (Praktikantinnen/Praktikanten, Volontärinnen/Volontäre)    </v>
          </cell>
          <cell r="E284">
            <v>65816.990000000005</v>
          </cell>
          <cell r="F284">
            <v>65816.990000000005</v>
          </cell>
          <cell r="G284">
            <v>0</v>
          </cell>
          <cell r="H284">
            <v>0</v>
          </cell>
        </row>
        <row r="285">
          <cell r="C285">
            <v>121342831</v>
          </cell>
          <cell r="D285" t="str">
            <v xml:space="preserve">Entgelte der nichtplanmäßigen Tarifbeschäftigten (Fremdfinanzierung/ Zweckbindung/Ausgleichsabgabe)   </v>
          </cell>
          <cell r="E285">
            <v>172690.8</v>
          </cell>
          <cell r="F285">
            <v>172690.8</v>
          </cell>
          <cell r="G285">
            <v>0</v>
          </cell>
          <cell r="H285">
            <v>0</v>
          </cell>
        </row>
        <row r="286">
          <cell r="C286">
            <v>121342890</v>
          </cell>
          <cell r="D286" t="str">
            <v xml:space="preserve">Entgelte der Tarifbeschäftigten aus zweckgebundenen Einnahmen </v>
          </cell>
          <cell r="E286">
            <v>0</v>
          </cell>
          <cell r="F286">
            <v>0</v>
          </cell>
          <cell r="G286">
            <v>0</v>
          </cell>
          <cell r="H286">
            <v>0</v>
          </cell>
        </row>
        <row r="287">
          <cell r="C287">
            <v>121342901</v>
          </cell>
          <cell r="D287" t="str">
            <v>Vergütungen der Zivildienstleistenden</v>
          </cell>
          <cell r="E287" t="str">
            <v xml:space="preserve"> </v>
          </cell>
          <cell r="F287" t="str">
            <v xml:space="preserve"> </v>
          </cell>
          <cell r="G287" t="str">
            <v xml:space="preserve"> </v>
          </cell>
          <cell r="H287" t="str">
            <v xml:space="preserve"> </v>
          </cell>
        </row>
        <row r="288">
          <cell r="C288">
            <v>121344100</v>
          </cell>
          <cell r="D288" t="str">
            <v xml:space="preserve">Beihilfen für Dienstkräfte      </v>
          </cell>
          <cell r="E288">
            <v>9789.51</v>
          </cell>
          <cell r="F288">
            <v>9789.51</v>
          </cell>
          <cell r="G288">
            <v>0</v>
          </cell>
          <cell r="H288">
            <v>0</v>
          </cell>
        </row>
        <row r="289">
          <cell r="C289">
            <v>121351101</v>
          </cell>
          <cell r="D289" t="str">
            <v xml:space="preserve">Geschäftsbedarf      </v>
          </cell>
          <cell r="E289">
            <v>19698.650000000001</v>
          </cell>
          <cell r="F289">
            <v>19698.650000000001</v>
          </cell>
          <cell r="G289">
            <v>0</v>
          </cell>
          <cell r="H289">
            <v>0</v>
          </cell>
        </row>
        <row r="290">
          <cell r="C290">
            <v>121351111</v>
          </cell>
          <cell r="D290" t="str">
            <v xml:space="preserve">Geschäftsbedarf für die verfahrensunabhängige IuK-Technik    </v>
          </cell>
          <cell r="E290">
            <v>5966.12</v>
          </cell>
          <cell r="F290">
            <v>5966.12</v>
          </cell>
          <cell r="G290">
            <v>0</v>
          </cell>
          <cell r="H290">
            <v>0</v>
          </cell>
        </row>
        <row r="291">
          <cell r="C291">
            <v>121351136</v>
          </cell>
          <cell r="D291" t="str">
            <v xml:space="preserve">Geschäftsbedarf für die verfahrensabhängige IuK-Technik    </v>
          </cell>
          <cell r="E291">
            <v>0</v>
          </cell>
          <cell r="F291">
            <v>0</v>
          </cell>
          <cell r="G291">
            <v>0</v>
          </cell>
          <cell r="H291">
            <v>0</v>
          </cell>
        </row>
        <row r="292">
          <cell r="C292">
            <v>121351140</v>
          </cell>
          <cell r="D292" t="str">
            <v xml:space="preserve">Geräte, Ausstattungs- und Ausrüstungsgegenstände     </v>
          </cell>
          <cell r="E292">
            <v>11110.6</v>
          </cell>
          <cell r="F292">
            <v>11110.6</v>
          </cell>
          <cell r="G292">
            <v>0</v>
          </cell>
          <cell r="H292">
            <v>0</v>
          </cell>
        </row>
        <row r="293">
          <cell r="C293">
            <v>121351143</v>
          </cell>
          <cell r="D293" t="str">
            <v xml:space="preserve">Geräte, Ausstattungs- und Ausrüstungsgegenstände für die verfahrensunabhängige IuK-Technik   </v>
          </cell>
          <cell r="E293">
            <v>19992.189999999999</v>
          </cell>
          <cell r="F293">
            <v>19992.189999999999</v>
          </cell>
          <cell r="G293">
            <v>0</v>
          </cell>
          <cell r="H293">
            <v>0</v>
          </cell>
        </row>
        <row r="294">
          <cell r="C294">
            <v>121351168</v>
          </cell>
          <cell r="D294" t="str">
            <v xml:space="preserve">Geräte, Ausstattungs- und Ausrüstungsgegenstände für die verfahrensabhängige IuK-Technik   </v>
          </cell>
          <cell r="E294">
            <v>0</v>
          </cell>
          <cell r="F294">
            <v>0</v>
          </cell>
          <cell r="G294">
            <v>0</v>
          </cell>
          <cell r="H294">
            <v>0</v>
          </cell>
        </row>
        <row r="295">
          <cell r="C295">
            <v>121351403</v>
          </cell>
          <cell r="D295" t="str">
            <v xml:space="preserve">Ausgaben für die Haltung von Fahrzeugen     </v>
          </cell>
          <cell r="E295">
            <v>5649.96</v>
          </cell>
          <cell r="F295">
            <v>5649.96</v>
          </cell>
          <cell r="G295">
            <v>0</v>
          </cell>
          <cell r="H295">
            <v>0</v>
          </cell>
        </row>
        <row r="296">
          <cell r="C296">
            <v>121351428</v>
          </cell>
          <cell r="D296" t="str">
            <v xml:space="preserve">Verbrauchsmittel für die verfahrensunabhängige IuK-Technik    </v>
          </cell>
          <cell r="E296">
            <v>1000</v>
          </cell>
          <cell r="F296">
            <v>1000</v>
          </cell>
          <cell r="G296">
            <v>0</v>
          </cell>
          <cell r="H296">
            <v>0</v>
          </cell>
        </row>
        <row r="297">
          <cell r="C297">
            <v>121351453</v>
          </cell>
          <cell r="D297" t="str">
            <v xml:space="preserve">Verbrauchsmittel für die verfahrensabhängige IuK-Technik    </v>
          </cell>
          <cell r="E297">
            <v>0</v>
          </cell>
          <cell r="F297">
            <v>0</v>
          </cell>
          <cell r="G297">
            <v>0</v>
          </cell>
          <cell r="H297">
            <v>0</v>
          </cell>
        </row>
        <row r="298">
          <cell r="C298">
            <v>121351479</v>
          </cell>
          <cell r="D298" t="str">
            <v xml:space="preserve">Allgemeine Verbrauchsmittel      </v>
          </cell>
          <cell r="E298">
            <v>500</v>
          </cell>
          <cell r="F298">
            <v>500</v>
          </cell>
          <cell r="G298">
            <v>0</v>
          </cell>
          <cell r="H298">
            <v>0</v>
          </cell>
        </row>
        <row r="299">
          <cell r="C299">
            <v>121351802</v>
          </cell>
          <cell r="D299" t="str">
            <v xml:space="preserve">Mieten für Fahrzeuge      </v>
          </cell>
          <cell r="E299">
            <v>4416.32</v>
          </cell>
          <cell r="F299">
            <v>4416.32</v>
          </cell>
          <cell r="G299">
            <v>0</v>
          </cell>
          <cell r="H299">
            <v>0</v>
          </cell>
        </row>
        <row r="300">
          <cell r="C300">
            <v>121351803</v>
          </cell>
          <cell r="D300" t="str">
            <v xml:space="preserve">Mieten für Maschinen und Geräte     </v>
          </cell>
          <cell r="E300">
            <v>9379.44</v>
          </cell>
          <cell r="F300">
            <v>9379.44</v>
          </cell>
          <cell r="G300">
            <v>0</v>
          </cell>
          <cell r="H300">
            <v>0</v>
          </cell>
        </row>
        <row r="301">
          <cell r="C301">
            <v>121352116</v>
          </cell>
          <cell r="D301" t="str">
            <v xml:space="preserve">Denkmalpflegerische Maßnahmen in Grünanlagen     </v>
          </cell>
          <cell r="E301">
            <v>802175.87</v>
          </cell>
          <cell r="F301">
            <v>802175.87</v>
          </cell>
          <cell r="G301">
            <v>0</v>
          </cell>
          <cell r="H301">
            <v>0</v>
          </cell>
        </row>
        <row r="302">
          <cell r="C302">
            <v>121352190</v>
          </cell>
          <cell r="D302" t="str">
            <v xml:space="preserve">Unterhaltung des sonstigen unbeweglichen Vermögens aus zweckgebundenen Einnahmen    </v>
          </cell>
          <cell r="E302">
            <v>0</v>
          </cell>
          <cell r="F302">
            <v>0</v>
          </cell>
          <cell r="G302">
            <v>41364.68</v>
          </cell>
          <cell r="H302">
            <v>41364.68</v>
          </cell>
        </row>
        <row r="303">
          <cell r="C303">
            <v>121352306</v>
          </cell>
          <cell r="D303" t="str">
            <v xml:space="preserve">Archive und Sammlungen      </v>
          </cell>
          <cell r="E303">
            <v>16800.73</v>
          </cell>
          <cell r="F303">
            <v>16800.73</v>
          </cell>
          <cell r="G303">
            <v>0</v>
          </cell>
          <cell r="H303">
            <v>0</v>
          </cell>
        </row>
        <row r="304">
          <cell r="C304">
            <v>121352501</v>
          </cell>
          <cell r="D304" t="str">
            <v xml:space="preserve">Aus- und Fortbildung      </v>
          </cell>
          <cell r="E304">
            <v>224</v>
          </cell>
          <cell r="F304">
            <v>224</v>
          </cell>
          <cell r="G304">
            <v>0</v>
          </cell>
          <cell r="H304">
            <v>0</v>
          </cell>
        </row>
        <row r="305">
          <cell r="C305">
            <v>121352536</v>
          </cell>
          <cell r="D305" t="str">
            <v xml:space="preserve">Aus- und Fortbildung für die verfahrensabhängige IuK-Technik    </v>
          </cell>
          <cell r="E305">
            <v>0</v>
          </cell>
          <cell r="F305">
            <v>0</v>
          </cell>
          <cell r="G305">
            <v>0</v>
          </cell>
          <cell r="H305">
            <v>0</v>
          </cell>
        </row>
        <row r="306">
          <cell r="C306">
            <v>121352610</v>
          </cell>
          <cell r="D306" t="str">
            <v xml:space="preserve">Gutachten      </v>
          </cell>
          <cell r="E306">
            <v>0</v>
          </cell>
          <cell r="F306">
            <v>0</v>
          </cell>
          <cell r="G306">
            <v>0</v>
          </cell>
          <cell r="H306">
            <v>0</v>
          </cell>
        </row>
        <row r="307">
          <cell r="C307">
            <v>121352703</v>
          </cell>
          <cell r="D307" t="str">
            <v xml:space="preserve">Dienstreisen      </v>
          </cell>
          <cell r="E307">
            <v>9537.85</v>
          </cell>
          <cell r="F307">
            <v>9537.85</v>
          </cell>
          <cell r="G307">
            <v>0</v>
          </cell>
          <cell r="H307">
            <v>0</v>
          </cell>
        </row>
        <row r="308">
          <cell r="C308">
            <v>121353111</v>
          </cell>
          <cell r="D308" t="str">
            <v xml:space="preserve">Ausschreibungen, Bekanntmachungen     </v>
          </cell>
          <cell r="E308">
            <v>7067.98</v>
          </cell>
          <cell r="F308">
            <v>7067.98</v>
          </cell>
          <cell r="G308">
            <v>0</v>
          </cell>
          <cell r="H308">
            <v>0</v>
          </cell>
        </row>
        <row r="309">
          <cell r="C309">
            <v>121354010</v>
          </cell>
          <cell r="D309" t="str">
            <v xml:space="preserve">Dienstleistungen      </v>
          </cell>
          <cell r="E309">
            <v>49335.67</v>
          </cell>
          <cell r="F309">
            <v>49335.67</v>
          </cell>
          <cell r="G309">
            <v>0</v>
          </cell>
          <cell r="H309">
            <v>0</v>
          </cell>
        </row>
        <row r="310">
          <cell r="C310">
            <v>121354012</v>
          </cell>
          <cell r="D310" t="str">
            <v xml:space="preserve">Ersatzvornahmen      </v>
          </cell>
          <cell r="E310">
            <v>0</v>
          </cell>
          <cell r="F310">
            <v>0</v>
          </cell>
          <cell r="G310">
            <v>0</v>
          </cell>
          <cell r="H310">
            <v>0</v>
          </cell>
        </row>
        <row r="311">
          <cell r="C311">
            <v>121354052</v>
          </cell>
          <cell r="D311" t="str">
            <v xml:space="preserve">Bodendenkmalpflege      </v>
          </cell>
          <cell r="E311">
            <v>293286.7</v>
          </cell>
          <cell r="F311">
            <v>293286.7</v>
          </cell>
          <cell r="G311">
            <v>0</v>
          </cell>
          <cell r="H311">
            <v>0</v>
          </cell>
        </row>
        <row r="312">
          <cell r="C312">
            <v>121354053</v>
          </cell>
          <cell r="D312" t="str">
            <v xml:space="preserve">Veranstaltungen      </v>
          </cell>
          <cell r="E312">
            <v>146702.21</v>
          </cell>
          <cell r="F312">
            <v>146702.21</v>
          </cell>
          <cell r="G312">
            <v>0</v>
          </cell>
          <cell r="H312">
            <v>0</v>
          </cell>
        </row>
        <row r="313">
          <cell r="C313">
            <v>121354079</v>
          </cell>
          <cell r="D313" t="str">
            <v xml:space="preserve">Verschiedene Ausgaben      </v>
          </cell>
          <cell r="E313">
            <v>1000</v>
          </cell>
          <cell r="F313">
            <v>1000</v>
          </cell>
          <cell r="G313">
            <v>0</v>
          </cell>
          <cell r="H313">
            <v>0</v>
          </cell>
        </row>
        <row r="314">
          <cell r="C314">
            <v>121354085</v>
          </cell>
          <cell r="D314" t="str">
            <v xml:space="preserve">Dienstleistungen für die verfahrensabhängige IuK-Technik    </v>
          </cell>
          <cell r="E314">
            <v>0</v>
          </cell>
          <cell r="F314">
            <v>0</v>
          </cell>
          <cell r="G314">
            <v>0</v>
          </cell>
          <cell r="H314">
            <v>0</v>
          </cell>
        </row>
        <row r="315">
          <cell r="C315">
            <v>121354690</v>
          </cell>
          <cell r="D315" t="str">
            <v xml:space="preserve">Sonstige sächliche Verwaltungsausgaben aus zweckgebundenen Einnahmen    </v>
          </cell>
          <cell r="E315">
            <v>445500.46</v>
          </cell>
          <cell r="F315">
            <v>445500.46</v>
          </cell>
          <cell r="G315">
            <v>655746.52</v>
          </cell>
          <cell r="H315">
            <v>655746.52</v>
          </cell>
        </row>
        <row r="316">
          <cell r="C316">
            <v>121367190</v>
          </cell>
          <cell r="D316" t="str">
            <v xml:space="preserve">Ersatz von Aufwendungen aus zweckgebundenen Einnahmen     </v>
          </cell>
          <cell r="E316">
            <v>9426.19</v>
          </cell>
          <cell r="F316">
            <v>9426.19</v>
          </cell>
          <cell r="G316">
            <v>5135.8100000000004</v>
          </cell>
          <cell r="H316">
            <v>5135.8100000000004</v>
          </cell>
        </row>
        <row r="317">
          <cell r="C317">
            <v>121368123</v>
          </cell>
          <cell r="D317" t="str">
            <v xml:space="preserve">Ehrungen, Preise      </v>
          </cell>
          <cell r="E317">
            <v>1847.86</v>
          </cell>
          <cell r="F317">
            <v>1847.86</v>
          </cell>
          <cell r="G317">
            <v>0</v>
          </cell>
          <cell r="H317">
            <v>0</v>
          </cell>
        </row>
        <row r="318">
          <cell r="C318">
            <v>121368302</v>
          </cell>
          <cell r="D318" t="str">
            <v xml:space="preserve">Zuschüsse für Veröffentlichungen und Dokumentationen    </v>
          </cell>
          <cell r="E318">
            <v>19567.669999999998</v>
          </cell>
          <cell r="F318">
            <v>19567.669999999998</v>
          </cell>
          <cell r="G318">
            <v>0</v>
          </cell>
          <cell r="H318">
            <v>0</v>
          </cell>
        </row>
        <row r="319">
          <cell r="C319">
            <v>121368390</v>
          </cell>
          <cell r="D319" t="str">
            <v xml:space="preserve">Zuschüsse an private Unternehmen aus zweckgebundenen Einnahmen    </v>
          </cell>
          <cell r="E319">
            <v>0</v>
          </cell>
          <cell r="F319">
            <v>0</v>
          </cell>
          <cell r="G319">
            <v>9851.58</v>
          </cell>
          <cell r="H319">
            <v>9851.58</v>
          </cell>
        </row>
        <row r="320">
          <cell r="C320">
            <v>121368463</v>
          </cell>
          <cell r="D320" t="str">
            <v xml:space="preserve">Zuschüsse zur Durchführung eines Freiwilligen Sozialen Jahres    </v>
          </cell>
          <cell r="E320">
            <v>9551.09</v>
          </cell>
          <cell r="F320">
            <v>9551.09</v>
          </cell>
          <cell r="G320">
            <v>0</v>
          </cell>
          <cell r="H320">
            <v>0</v>
          </cell>
        </row>
        <row r="321">
          <cell r="C321">
            <v>121368569</v>
          </cell>
          <cell r="D321" t="str">
            <v xml:space="preserve">Sonstige Zuschüsse für konsumtive Zwecke im Inland     </v>
          </cell>
          <cell r="E321">
            <v>0</v>
          </cell>
          <cell r="F321">
            <v>0</v>
          </cell>
          <cell r="G321">
            <v>0</v>
          </cell>
          <cell r="H321">
            <v>0</v>
          </cell>
        </row>
        <row r="322">
          <cell r="C322">
            <v>121368579</v>
          </cell>
          <cell r="D322" t="str">
            <v xml:space="preserve">Mitgliedsbeiträge      </v>
          </cell>
          <cell r="E322">
            <v>11767.58</v>
          </cell>
          <cell r="F322">
            <v>11767.58</v>
          </cell>
          <cell r="G322">
            <v>0</v>
          </cell>
          <cell r="H322">
            <v>0</v>
          </cell>
        </row>
        <row r="323">
          <cell r="C323">
            <v>121381179</v>
          </cell>
          <cell r="D323" t="str">
            <v xml:space="preserve">Fahrzeuge      </v>
          </cell>
          <cell r="E323">
            <v>0</v>
          </cell>
          <cell r="F323">
            <v>0</v>
          </cell>
          <cell r="G323">
            <v>0</v>
          </cell>
          <cell r="H323">
            <v>0</v>
          </cell>
        </row>
        <row r="324">
          <cell r="C324">
            <v>121381279</v>
          </cell>
          <cell r="D324" t="str">
            <v xml:space="preserve">Geräte, technische Einrichtungen, Ausstattungen     </v>
          </cell>
          <cell r="E324">
            <v>24254.58</v>
          </cell>
          <cell r="F324">
            <v>24254.58</v>
          </cell>
          <cell r="G324">
            <v>0</v>
          </cell>
          <cell r="H324">
            <v>0</v>
          </cell>
        </row>
        <row r="325">
          <cell r="C325">
            <v>121381389</v>
          </cell>
          <cell r="D325" t="str">
            <v xml:space="preserve">Geräte, technische Einrichtungen, Ausstattungen für die verfahrensabhängige IuK-Technik   </v>
          </cell>
          <cell r="E325">
            <v>0</v>
          </cell>
          <cell r="F325">
            <v>0</v>
          </cell>
          <cell r="G325">
            <v>0</v>
          </cell>
          <cell r="H325">
            <v>0</v>
          </cell>
        </row>
        <row r="326">
          <cell r="C326">
            <v>121389800</v>
          </cell>
          <cell r="D326" t="str">
            <v xml:space="preserve">Zuschüsse für Maßnahmen des Denkmalschutzes     </v>
          </cell>
          <cell r="E326">
            <v>2881254.71</v>
          </cell>
          <cell r="F326">
            <v>2881254.71</v>
          </cell>
          <cell r="G326">
            <v>0</v>
          </cell>
          <cell r="H326">
            <v>0</v>
          </cell>
        </row>
        <row r="327">
          <cell r="C327">
            <v>121442201</v>
          </cell>
          <cell r="D327" t="str">
            <v xml:space="preserve">Bezüge der planmäßigen Beamten/Beamtinnen     </v>
          </cell>
          <cell r="E327">
            <v>281853.46999999997</v>
          </cell>
          <cell r="F327">
            <v>281853.46999999997</v>
          </cell>
          <cell r="G327">
            <v>0</v>
          </cell>
          <cell r="H327">
            <v>0</v>
          </cell>
        </row>
        <row r="328">
          <cell r="C328">
            <v>121442801</v>
          </cell>
          <cell r="D328" t="str">
            <v xml:space="preserve">Entgelte der planmäßigen Tarifbeschäftigten     </v>
          </cell>
          <cell r="E328">
            <v>539444.51</v>
          </cell>
          <cell r="F328">
            <v>539444.51</v>
          </cell>
          <cell r="G328">
            <v>0</v>
          </cell>
          <cell r="H328">
            <v>0</v>
          </cell>
        </row>
        <row r="329">
          <cell r="C329">
            <v>121444100</v>
          </cell>
          <cell r="D329" t="str">
            <v xml:space="preserve">Beihilfen für Dienstkräfte      </v>
          </cell>
          <cell r="E329">
            <v>10704</v>
          </cell>
          <cell r="F329">
            <v>10704</v>
          </cell>
          <cell r="G329">
            <v>0</v>
          </cell>
          <cell r="H329">
            <v>0</v>
          </cell>
        </row>
        <row r="330">
          <cell r="C330">
            <v>121463201</v>
          </cell>
          <cell r="D330" t="str">
            <v xml:space="preserve">Ersatz von Verwaltungsausgaben an Länder     </v>
          </cell>
          <cell r="E330">
            <v>755818.77</v>
          </cell>
          <cell r="F330">
            <v>755818.77</v>
          </cell>
          <cell r="G330">
            <v>0</v>
          </cell>
          <cell r="H330">
            <v>0</v>
          </cell>
        </row>
        <row r="331">
          <cell r="C331">
            <v>122011105</v>
          </cell>
          <cell r="D331" t="str">
            <v xml:space="preserve">Gebühren nach der Verwaltungsgebührenordnung     </v>
          </cell>
          <cell r="E331">
            <v>0</v>
          </cell>
          <cell r="F331">
            <v>0</v>
          </cell>
          <cell r="G331">
            <v>0</v>
          </cell>
          <cell r="H331">
            <v>0</v>
          </cell>
        </row>
        <row r="332">
          <cell r="C332">
            <v>122011901</v>
          </cell>
          <cell r="D332" t="str">
            <v xml:space="preserve">Veröffentlichungen      </v>
          </cell>
          <cell r="E332">
            <v>2453.4499999999998</v>
          </cell>
          <cell r="F332">
            <v>2453.4499999999998</v>
          </cell>
          <cell r="G332">
            <v>0</v>
          </cell>
          <cell r="H332">
            <v>0</v>
          </cell>
        </row>
        <row r="333">
          <cell r="C333">
            <v>122011907</v>
          </cell>
          <cell r="D333" t="str">
            <v xml:space="preserve">Kostenanteile für Dienstfahrkarten     </v>
          </cell>
          <cell r="E333">
            <v>2785.83</v>
          </cell>
          <cell r="F333">
            <v>2785.83</v>
          </cell>
          <cell r="G333">
            <v>0</v>
          </cell>
          <cell r="H333">
            <v>0</v>
          </cell>
        </row>
        <row r="334">
          <cell r="C334">
            <v>122011926</v>
          </cell>
          <cell r="D334" t="str">
            <v xml:space="preserve">Einnahmen aus Ausgleichsbeträgen     </v>
          </cell>
          <cell r="E334">
            <v>0</v>
          </cell>
          <cell r="F334">
            <v>0</v>
          </cell>
          <cell r="G334">
            <v>0</v>
          </cell>
          <cell r="H334">
            <v>0</v>
          </cell>
        </row>
        <row r="335">
          <cell r="C335">
            <v>122011979</v>
          </cell>
          <cell r="D335" t="str">
            <v xml:space="preserve">Verschiedene Einnahmen      </v>
          </cell>
          <cell r="E335">
            <v>170.15</v>
          </cell>
          <cell r="F335">
            <v>170.15</v>
          </cell>
          <cell r="G335">
            <v>0</v>
          </cell>
          <cell r="H335">
            <v>0</v>
          </cell>
        </row>
        <row r="336">
          <cell r="C336">
            <v>122023101</v>
          </cell>
          <cell r="D336" t="str">
            <v xml:space="preserve">Ersatz von Ausgaben durch den Bund     </v>
          </cell>
          <cell r="E336">
            <v>0</v>
          </cell>
          <cell r="F336">
            <v>0</v>
          </cell>
          <cell r="G336">
            <v>0</v>
          </cell>
          <cell r="H336">
            <v>0</v>
          </cell>
        </row>
        <row r="337">
          <cell r="C337">
            <v>122028204</v>
          </cell>
          <cell r="D337" t="str">
            <v xml:space="preserve">Ehrungen, Preise      </v>
          </cell>
          <cell r="E337">
            <v>0</v>
          </cell>
          <cell r="F337">
            <v>0</v>
          </cell>
          <cell r="G337">
            <v>0</v>
          </cell>
          <cell r="H337">
            <v>0</v>
          </cell>
        </row>
        <row r="338">
          <cell r="C338">
            <v>122028290</v>
          </cell>
          <cell r="D338" t="str">
            <v xml:space="preserve">Sonstige zweckgebundene Einnahmen für konsumtive Zwecke    </v>
          </cell>
          <cell r="E338">
            <v>0</v>
          </cell>
          <cell r="F338">
            <v>0</v>
          </cell>
          <cell r="G338">
            <v>0</v>
          </cell>
          <cell r="H338">
            <v>0</v>
          </cell>
        </row>
        <row r="339">
          <cell r="C339">
            <v>122033122</v>
          </cell>
          <cell r="D339" t="str">
            <v xml:space="preserve">Zuweisungen des Bundes für sonstige Investitionen     </v>
          </cell>
          <cell r="E339">
            <v>2150400</v>
          </cell>
          <cell r="F339">
            <v>2150400</v>
          </cell>
          <cell r="G339">
            <v>0</v>
          </cell>
          <cell r="H339">
            <v>0</v>
          </cell>
        </row>
        <row r="340">
          <cell r="C340">
            <v>122042201</v>
          </cell>
          <cell r="D340" t="str">
            <v xml:space="preserve">Bezüge der planmäßigen Beamten/Beamtinnen     </v>
          </cell>
          <cell r="E340">
            <v>532900.63</v>
          </cell>
          <cell r="F340">
            <v>532900.63</v>
          </cell>
          <cell r="G340">
            <v>0</v>
          </cell>
          <cell r="H340">
            <v>0</v>
          </cell>
        </row>
        <row r="341">
          <cell r="C341">
            <v>122042801</v>
          </cell>
          <cell r="D341" t="str">
            <v xml:space="preserve">Entgelte der planmäßigen Tarifbeschäftigten     </v>
          </cell>
          <cell r="E341">
            <v>3675306.44</v>
          </cell>
          <cell r="F341">
            <v>3675306.44</v>
          </cell>
          <cell r="G341">
            <v>0</v>
          </cell>
          <cell r="H341">
            <v>0</v>
          </cell>
        </row>
        <row r="342">
          <cell r="C342">
            <v>122044100</v>
          </cell>
          <cell r="D342" t="str">
            <v xml:space="preserve">Beihilfen für Dienstkräfte      </v>
          </cell>
          <cell r="E342">
            <v>49897.3</v>
          </cell>
          <cell r="F342">
            <v>49897.3</v>
          </cell>
          <cell r="G342">
            <v>0</v>
          </cell>
          <cell r="H342">
            <v>0</v>
          </cell>
        </row>
        <row r="343">
          <cell r="C343">
            <v>122051101</v>
          </cell>
          <cell r="D343" t="str">
            <v xml:space="preserve">Geschäftsbedarf      </v>
          </cell>
          <cell r="E343">
            <v>15956.82</v>
          </cell>
          <cell r="F343">
            <v>15956.82</v>
          </cell>
          <cell r="G343">
            <v>0</v>
          </cell>
          <cell r="H343">
            <v>0</v>
          </cell>
        </row>
        <row r="344">
          <cell r="C344">
            <v>122051140</v>
          </cell>
          <cell r="D344" t="str">
            <v xml:space="preserve">Geräte, Ausstattungs- und Ausrüstungsgegenstände     </v>
          </cell>
          <cell r="E344">
            <v>5938.3</v>
          </cell>
          <cell r="F344">
            <v>5938.3</v>
          </cell>
          <cell r="G344">
            <v>0</v>
          </cell>
          <cell r="H344">
            <v>0</v>
          </cell>
        </row>
        <row r="345">
          <cell r="C345">
            <v>122052501</v>
          </cell>
          <cell r="D345" t="str">
            <v xml:space="preserve">Aus- und Fortbildung      </v>
          </cell>
          <cell r="E345">
            <v>1766.36</v>
          </cell>
          <cell r="F345">
            <v>1766.36</v>
          </cell>
          <cell r="G345">
            <v>0</v>
          </cell>
          <cell r="H345">
            <v>0</v>
          </cell>
        </row>
        <row r="346">
          <cell r="C346">
            <v>122052602</v>
          </cell>
          <cell r="D346" t="str">
            <v xml:space="preserve">Sitzungsgelder, Kostenentschädigungen     </v>
          </cell>
          <cell r="E346">
            <v>10980.98</v>
          </cell>
          <cell r="F346">
            <v>10980.98</v>
          </cell>
          <cell r="G346">
            <v>0</v>
          </cell>
          <cell r="H346">
            <v>0</v>
          </cell>
        </row>
        <row r="347">
          <cell r="C347">
            <v>122052609</v>
          </cell>
          <cell r="D347" t="str">
            <v xml:space="preserve">Thematische Untersuchungen      </v>
          </cell>
          <cell r="E347">
            <v>239150.86</v>
          </cell>
          <cell r="F347">
            <v>239150.86</v>
          </cell>
          <cell r="G347">
            <v>0</v>
          </cell>
          <cell r="H347">
            <v>0</v>
          </cell>
        </row>
        <row r="348">
          <cell r="C348">
            <v>122052611</v>
          </cell>
          <cell r="D348" t="str">
            <v xml:space="preserve">Städtebauliche Wettbewerbe      </v>
          </cell>
          <cell r="E348">
            <v>411232.24</v>
          </cell>
          <cell r="F348">
            <v>411232.24</v>
          </cell>
          <cell r="G348">
            <v>0</v>
          </cell>
          <cell r="H348">
            <v>0</v>
          </cell>
        </row>
        <row r="349">
          <cell r="C349">
            <v>122052690</v>
          </cell>
          <cell r="D349" t="str">
            <v xml:space="preserve">Sachverständigen-, Gutachten-, Gerichts- und ähnliche Kosten aus zweckgebundenen Einnahmen    </v>
          </cell>
          <cell r="E349">
            <v>249990.59</v>
          </cell>
          <cell r="F349">
            <v>249990.59</v>
          </cell>
          <cell r="G349">
            <v>84764.71</v>
          </cell>
          <cell r="H349">
            <v>84764.71</v>
          </cell>
        </row>
        <row r="350">
          <cell r="C350">
            <v>122052703</v>
          </cell>
          <cell r="D350" t="str">
            <v xml:space="preserve">Dienstreisen      </v>
          </cell>
          <cell r="E350">
            <v>16585.88</v>
          </cell>
          <cell r="F350">
            <v>16585.88</v>
          </cell>
          <cell r="G350">
            <v>0</v>
          </cell>
          <cell r="H350">
            <v>0</v>
          </cell>
        </row>
        <row r="351">
          <cell r="C351">
            <v>122053101</v>
          </cell>
          <cell r="D351" t="str">
            <v xml:space="preserve">Veröffentlichungen und Dokumentationen im Rahmen der Öffentlichkeitsarbeit    </v>
          </cell>
          <cell r="E351">
            <v>181363.85</v>
          </cell>
          <cell r="F351">
            <v>181363.85</v>
          </cell>
          <cell r="G351">
            <v>0</v>
          </cell>
          <cell r="H351">
            <v>0</v>
          </cell>
        </row>
        <row r="352">
          <cell r="C352">
            <v>122053105</v>
          </cell>
          <cell r="D352" t="str">
            <v xml:space="preserve">Beteiligung an Messen und Ausstellungen     </v>
          </cell>
          <cell r="E352">
            <v>290467.69</v>
          </cell>
          <cell r="F352">
            <v>290467.69</v>
          </cell>
          <cell r="G352">
            <v>0</v>
          </cell>
          <cell r="H352">
            <v>0</v>
          </cell>
        </row>
        <row r="353">
          <cell r="C353">
            <v>122053121</v>
          </cell>
          <cell r="D353" t="str">
            <v xml:space="preserve">Bürgerbeteiligung an Planungen      </v>
          </cell>
          <cell r="E353">
            <v>0</v>
          </cell>
          <cell r="F353">
            <v>0</v>
          </cell>
          <cell r="G353">
            <v>0</v>
          </cell>
          <cell r="H353">
            <v>0</v>
          </cell>
        </row>
        <row r="354">
          <cell r="C354">
            <v>122053314</v>
          </cell>
          <cell r="D354" t="str">
            <v xml:space="preserve">Architekturgespräche      </v>
          </cell>
          <cell r="E354">
            <v>16429.2</v>
          </cell>
          <cell r="F354">
            <v>16429.2</v>
          </cell>
          <cell r="G354">
            <v>0</v>
          </cell>
          <cell r="H354">
            <v>0</v>
          </cell>
        </row>
        <row r="355">
          <cell r="C355">
            <v>122053316</v>
          </cell>
          <cell r="D355" t="str">
            <v xml:space="preserve">Veranstaltungen, Projekt demografischer Wandel, Stadtforum    </v>
          </cell>
          <cell r="E355">
            <v>201608.27</v>
          </cell>
          <cell r="F355">
            <v>201608.27</v>
          </cell>
          <cell r="G355">
            <v>0</v>
          </cell>
          <cell r="H355">
            <v>0</v>
          </cell>
        </row>
        <row r="356">
          <cell r="C356">
            <v>122054007</v>
          </cell>
          <cell r="D356" t="str">
            <v xml:space="preserve">Vorarbeiten im Rahmen von Bauleitplanungsverfahren     </v>
          </cell>
          <cell r="E356">
            <v>114416.69</v>
          </cell>
          <cell r="F356">
            <v>114416.69</v>
          </cell>
          <cell r="G356">
            <v>0</v>
          </cell>
          <cell r="H356">
            <v>0</v>
          </cell>
        </row>
        <row r="357">
          <cell r="C357">
            <v>122054010</v>
          </cell>
          <cell r="D357" t="str">
            <v xml:space="preserve">Dienstleistungen      </v>
          </cell>
          <cell r="E357">
            <v>1460502.87</v>
          </cell>
          <cell r="F357">
            <v>1460502.87</v>
          </cell>
          <cell r="G357">
            <v>0</v>
          </cell>
          <cell r="H357">
            <v>0</v>
          </cell>
        </row>
        <row r="358">
          <cell r="C358">
            <v>122054058</v>
          </cell>
          <cell r="D358" t="str">
            <v xml:space="preserve">Maßnahmen zur Vorbereitung einer Internationalen Bauausstellung    </v>
          </cell>
          <cell r="E358">
            <v>0</v>
          </cell>
          <cell r="F358">
            <v>0</v>
          </cell>
          <cell r="G358">
            <v>0</v>
          </cell>
          <cell r="H358">
            <v>0</v>
          </cell>
        </row>
        <row r="359">
          <cell r="C359">
            <v>122054065</v>
          </cell>
          <cell r="D359" t="str">
            <v xml:space="preserve">Vorbereitung von größeren Beschaffungen oder größeren Entwicklungsvorhaben    </v>
          </cell>
          <cell r="E359">
            <v>0</v>
          </cell>
          <cell r="F359">
            <v>0</v>
          </cell>
          <cell r="G359">
            <v>0</v>
          </cell>
          <cell r="H359">
            <v>0</v>
          </cell>
        </row>
        <row r="360">
          <cell r="C360">
            <v>122054079</v>
          </cell>
          <cell r="D360" t="str">
            <v xml:space="preserve">Verschiedene Ausgaben      </v>
          </cell>
          <cell r="E360">
            <v>2101.11</v>
          </cell>
          <cell r="F360">
            <v>2101.11</v>
          </cell>
          <cell r="G360">
            <v>0</v>
          </cell>
          <cell r="H360">
            <v>0</v>
          </cell>
        </row>
        <row r="361">
          <cell r="C361">
            <v>122054690</v>
          </cell>
          <cell r="D361" t="str">
            <v xml:space="preserve">Sonstige sächliche Verwaltungsausgaben aus zweckgebundenen Einnahmen    </v>
          </cell>
          <cell r="E361">
            <v>3615.3</v>
          </cell>
          <cell r="F361">
            <v>3615.3</v>
          </cell>
          <cell r="G361">
            <v>28644.73</v>
          </cell>
          <cell r="H361">
            <v>28644.73</v>
          </cell>
        </row>
        <row r="362">
          <cell r="C362">
            <v>122068123</v>
          </cell>
          <cell r="D362" t="str">
            <v xml:space="preserve">Ehrungen, Preise      </v>
          </cell>
          <cell r="E362">
            <v>0</v>
          </cell>
          <cell r="F362">
            <v>0</v>
          </cell>
          <cell r="G362">
            <v>0</v>
          </cell>
          <cell r="H362">
            <v>0</v>
          </cell>
        </row>
        <row r="363">
          <cell r="C363">
            <v>122068204</v>
          </cell>
          <cell r="D363" t="str">
            <v xml:space="preserve">Zuschüsse für Bewirtschaftung und Nachnutzung des Tempelhofer Feldes    </v>
          </cell>
          <cell r="E363">
            <v>2409248.0099999998</v>
          </cell>
          <cell r="F363">
            <v>2409248.0099999998</v>
          </cell>
          <cell r="G363">
            <v>0</v>
          </cell>
          <cell r="H363">
            <v>0</v>
          </cell>
        </row>
        <row r="364">
          <cell r="C364">
            <v>122068341</v>
          </cell>
          <cell r="D364" t="str">
            <v xml:space="preserve">Zuschüsse für die Vorbereitung eines Besucherzentrums "Archäologisches Haus am Petriplatz"   </v>
          </cell>
          <cell r="E364">
            <v>0</v>
          </cell>
          <cell r="F364">
            <v>0</v>
          </cell>
          <cell r="G364">
            <v>0</v>
          </cell>
          <cell r="H364">
            <v>0</v>
          </cell>
        </row>
        <row r="365">
          <cell r="C365">
            <v>122068569</v>
          </cell>
          <cell r="D365" t="str">
            <v xml:space="preserve">Sonstige Zuschüsse für konsumtive Zwecke im Inland     </v>
          </cell>
          <cell r="E365">
            <v>5000</v>
          </cell>
          <cell r="F365">
            <v>5000</v>
          </cell>
          <cell r="G365">
            <v>0</v>
          </cell>
          <cell r="H365">
            <v>0</v>
          </cell>
        </row>
        <row r="366">
          <cell r="C366">
            <v>122068579</v>
          </cell>
          <cell r="D366" t="str">
            <v xml:space="preserve">Mitgliedsbeiträge      </v>
          </cell>
          <cell r="E366">
            <v>650</v>
          </cell>
          <cell r="F366">
            <v>650</v>
          </cell>
          <cell r="G366">
            <v>0</v>
          </cell>
          <cell r="H366">
            <v>0</v>
          </cell>
        </row>
        <row r="367">
          <cell r="C367">
            <v>122081215</v>
          </cell>
          <cell r="D367" t="str">
            <v xml:space="preserve">Interaktives Stadtmodell      </v>
          </cell>
          <cell r="E367">
            <v>0</v>
          </cell>
          <cell r="F367">
            <v>0</v>
          </cell>
          <cell r="G367">
            <v>0</v>
          </cell>
          <cell r="H367">
            <v>0</v>
          </cell>
        </row>
        <row r="368">
          <cell r="C368">
            <v>122089201</v>
          </cell>
          <cell r="D368" t="str">
            <v xml:space="preserve">Zuschüsse an private Unternehmen für Investitionen     </v>
          </cell>
          <cell r="E368">
            <v>0</v>
          </cell>
          <cell r="F368">
            <v>0</v>
          </cell>
          <cell r="G368">
            <v>0</v>
          </cell>
          <cell r="H368">
            <v>0</v>
          </cell>
        </row>
        <row r="369">
          <cell r="C369">
            <v>122089443</v>
          </cell>
          <cell r="D369" t="str">
            <v xml:space="preserve">Entwicklungsmaßnahme Parlaments- und Regierungsviertel    </v>
          </cell>
          <cell r="E369">
            <v>3360000</v>
          </cell>
          <cell r="F369">
            <v>3360000</v>
          </cell>
          <cell r="G369">
            <v>0</v>
          </cell>
          <cell r="H369">
            <v>0</v>
          </cell>
        </row>
        <row r="370">
          <cell r="C370">
            <v>122089804</v>
          </cell>
          <cell r="D370" t="str">
            <v xml:space="preserve">Zuschüsse für Maßnahmen zur Entwicklung des Tempelhofer Feldes    </v>
          </cell>
          <cell r="E370">
            <v>5094790.2</v>
          </cell>
          <cell r="F370">
            <v>5094790.2</v>
          </cell>
          <cell r="G370">
            <v>0</v>
          </cell>
          <cell r="H370">
            <v>0</v>
          </cell>
        </row>
        <row r="371">
          <cell r="C371">
            <v>123011159</v>
          </cell>
          <cell r="D371" t="str">
            <v xml:space="preserve">Gebühren nach der Vermessungsgebührenordnung     </v>
          </cell>
          <cell r="E371">
            <v>122547.29</v>
          </cell>
          <cell r="F371">
            <v>122547.29</v>
          </cell>
          <cell r="G371">
            <v>0</v>
          </cell>
          <cell r="H371">
            <v>0</v>
          </cell>
        </row>
        <row r="372">
          <cell r="C372">
            <v>123011201</v>
          </cell>
          <cell r="D372" t="str">
            <v xml:space="preserve">Geldstrafen, Geldbußen, Verwarnungs- und Zwangsgelder     </v>
          </cell>
          <cell r="E372">
            <v>1950</v>
          </cell>
          <cell r="F372">
            <v>1950</v>
          </cell>
          <cell r="G372">
            <v>0</v>
          </cell>
          <cell r="H372">
            <v>0</v>
          </cell>
        </row>
        <row r="373">
          <cell r="C373">
            <v>123011901</v>
          </cell>
          <cell r="D373" t="str">
            <v xml:space="preserve">Veröffentlichungen      </v>
          </cell>
          <cell r="E373">
            <v>1056463.01</v>
          </cell>
          <cell r="F373">
            <v>1056463.01</v>
          </cell>
          <cell r="G373">
            <v>0</v>
          </cell>
          <cell r="H373">
            <v>0</v>
          </cell>
        </row>
        <row r="374">
          <cell r="C374">
            <v>123011907</v>
          </cell>
          <cell r="D374" t="str">
            <v xml:space="preserve">Kostenanteile für Dienstfahrkarten     </v>
          </cell>
          <cell r="E374">
            <v>1073.28</v>
          </cell>
          <cell r="F374">
            <v>1073.28</v>
          </cell>
          <cell r="G374">
            <v>0</v>
          </cell>
          <cell r="H374">
            <v>0</v>
          </cell>
        </row>
        <row r="375">
          <cell r="C375">
            <v>123011979</v>
          </cell>
          <cell r="D375" t="str">
            <v xml:space="preserve">Verschiedene Einnahmen      </v>
          </cell>
          <cell r="E375">
            <v>505</v>
          </cell>
          <cell r="F375">
            <v>505</v>
          </cell>
          <cell r="G375">
            <v>0</v>
          </cell>
          <cell r="H375">
            <v>0</v>
          </cell>
        </row>
        <row r="376">
          <cell r="C376">
            <v>123013203</v>
          </cell>
          <cell r="D376" t="str">
            <v xml:space="preserve">Verkauf von beweglichem Vermögen     </v>
          </cell>
          <cell r="E376">
            <v>321.70999999999998</v>
          </cell>
          <cell r="F376">
            <v>321.70999999999998</v>
          </cell>
          <cell r="G376">
            <v>0</v>
          </cell>
          <cell r="H376">
            <v>0</v>
          </cell>
        </row>
        <row r="377">
          <cell r="C377">
            <v>123027297</v>
          </cell>
          <cell r="D377" t="str">
            <v xml:space="preserve">Zuschüsse der EU aus dem EFRE für konsumtive Zwecke (Förderperiode 2007-2013)    </v>
          </cell>
          <cell r="E377">
            <v>45539.3</v>
          </cell>
          <cell r="F377">
            <v>45539.3</v>
          </cell>
          <cell r="G377">
            <v>0</v>
          </cell>
          <cell r="H377">
            <v>0</v>
          </cell>
        </row>
        <row r="378">
          <cell r="C378">
            <v>123041201</v>
          </cell>
          <cell r="D378" t="str">
            <v xml:space="preserve">Aufwendungen für ehrenamtlich Tätige     </v>
          </cell>
          <cell r="E378">
            <v>25749.79</v>
          </cell>
          <cell r="F378">
            <v>25749.79</v>
          </cell>
          <cell r="G378">
            <v>0</v>
          </cell>
          <cell r="H378">
            <v>0</v>
          </cell>
        </row>
        <row r="379">
          <cell r="C379">
            <v>123042201</v>
          </cell>
          <cell r="D379" t="str">
            <v xml:space="preserve">Bezüge der planmäßigen Beamten/Beamtinnen     </v>
          </cell>
          <cell r="E379">
            <v>1404657.86</v>
          </cell>
          <cell r="F379">
            <v>1404657.86</v>
          </cell>
          <cell r="G379">
            <v>0</v>
          </cell>
          <cell r="H379">
            <v>0</v>
          </cell>
        </row>
        <row r="380">
          <cell r="C380">
            <v>123042701</v>
          </cell>
          <cell r="D380" t="str">
            <v xml:space="preserve">Aufwendungen für freie Mitarbeiterinnen/Mitarbeiter     </v>
          </cell>
          <cell r="E380">
            <v>0</v>
          </cell>
          <cell r="F380">
            <v>0</v>
          </cell>
          <cell r="G380">
            <v>0</v>
          </cell>
          <cell r="H380">
            <v>0</v>
          </cell>
        </row>
        <row r="381">
          <cell r="C381">
            <v>123042801</v>
          </cell>
          <cell r="D381" t="str">
            <v xml:space="preserve">Entgelte der planmäßigen Tarifbeschäftigten     </v>
          </cell>
          <cell r="E381">
            <v>5952393.0300000003</v>
          </cell>
          <cell r="F381">
            <v>5952393.0300000003</v>
          </cell>
          <cell r="G381">
            <v>0</v>
          </cell>
          <cell r="H381">
            <v>0</v>
          </cell>
        </row>
        <row r="382">
          <cell r="C382">
            <v>123042821</v>
          </cell>
          <cell r="D382" t="str">
            <v xml:space="preserve">Ausbildungsentgelte (Tarifbeschäftigte)     </v>
          </cell>
          <cell r="E382">
            <v>165702.29999999999</v>
          </cell>
          <cell r="F382">
            <v>165702.29999999999</v>
          </cell>
          <cell r="G382">
            <v>0</v>
          </cell>
          <cell r="H382">
            <v>0</v>
          </cell>
        </row>
        <row r="383">
          <cell r="C383">
            <v>123044100</v>
          </cell>
          <cell r="D383" t="str">
            <v xml:space="preserve">Beihilfen für Dienstkräfte      </v>
          </cell>
          <cell r="E383">
            <v>86623.13</v>
          </cell>
          <cell r="F383">
            <v>86623.13</v>
          </cell>
          <cell r="G383">
            <v>0</v>
          </cell>
          <cell r="H383">
            <v>0</v>
          </cell>
        </row>
        <row r="384">
          <cell r="C384">
            <v>123051101</v>
          </cell>
          <cell r="D384" t="str">
            <v xml:space="preserve">Geschäftsbedarf      </v>
          </cell>
          <cell r="E384">
            <v>16523.07</v>
          </cell>
          <cell r="F384">
            <v>16523.07</v>
          </cell>
          <cell r="G384">
            <v>0</v>
          </cell>
          <cell r="H384">
            <v>0</v>
          </cell>
        </row>
        <row r="385">
          <cell r="C385">
            <v>123051140</v>
          </cell>
          <cell r="D385" t="str">
            <v xml:space="preserve">Geräte, Ausstattungs- und Ausrüstungsgegenstände     </v>
          </cell>
          <cell r="E385">
            <v>37851.089999999997</v>
          </cell>
          <cell r="F385">
            <v>37851.089999999997</v>
          </cell>
          <cell r="G385">
            <v>0</v>
          </cell>
          <cell r="H385">
            <v>0</v>
          </cell>
        </row>
        <row r="386">
          <cell r="C386">
            <v>123051403</v>
          </cell>
          <cell r="D386" t="str">
            <v xml:space="preserve">Ausgaben für die Haltung von Fahrzeugen     </v>
          </cell>
          <cell r="E386">
            <v>15757.54</v>
          </cell>
          <cell r="F386">
            <v>15757.54</v>
          </cell>
          <cell r="G386">
            <v>0</v>
          </cell>
          <cell r="H386">
            <v>0</v>
          </cell>
        </row>
        <row r="387">
          <cell r="C387">
            <v>123051408</v>
          </cell>
          <cell r="D387" t="str">
            <v xml:space="preserve">Dienst- und Schutzkleidung      </v>
          </cell>
          <cell r="E387">
            <v>846.32</v>
          </cell>
          <cell r="F387">
            <v>846.32</v>
          </cell>
          <cell r="G387">
            <v>0</v>
          </cell>
          <cell r="H387">
            <v>0</v>
          </cell>
        </row>
        <row r="388">
          <cell r="C388">
            <v>123051801</v>
          </cell>
          <cell r="D388" t="str">
            <v xml:space="preserve">Mieten für Grundstücke, Gebäude und Räume     </v>
          </cell>
          <cell r="E388">
            <v>4672.8</v>
          </cell>
          <cell r="F388">
            <v>4672.8</v>
          </cell>
          <cell r="G388">
            <v>0</v>
          </cell>
          <cell r="H388">
            <v>0</v>
          </cell>
        </row>
        <row r="389">
          <cell r="C389">
            <v>123051802</v>
          </cell>
          <cell r="D389" t="str">
            <v xml:space="preserve">Mieten für Fahrzeuge      </v>
          </cell>
          <cell r="E389">
            <v>0</v>
          </cell>
          <cell r="F389">
            <v>0</v>
          </cell>
          <cell r="G389">
            <v>0</v>
          </cell>
          <cell r="H389">
            <v>0</v>
          </cell>
        </row>
        <row r="390">
          <cell r="C390">
            <v>123052501</v>
          </cell>
          <cell r="D390" t="str">
            <v xml:space="preserve">Aus- und Fortbildung      </v>
          </cell>
          <cell r="E390">
            <v>4200.1499999999996</v>
          </cell>
          <cell r="F390">
            <v>4200.1499999999996</v>
          </cell>
          <cell r="G390">
            <v>0</v>
          </cell>
          <cell r="H390">
            <v>0</v>
          </cell>
        </row>
        <row r="391">
          <cell r="C391">
            <v>123052703</v>
          </cell>
          <cell r="D391" t="str">
            <v xml:space="preserve">Dienstreisen      </v>
          </cell>
          <cell r="E391">
            <v>36147.56</v>
          </cell>
          <cell r="F391">
            <v>36147.56</v>
          </cell>
          <cell r="G391">
            <v>0</v>
          </cell>
          <cell r="H391">
            <v>0</v>
          </cell>
        </row>
        <row r="392">
          <cell r="C392">
            <v>123053107</v>
          </cell>
          <cell r="D392" t="str">
            <v xml:space="preserve">Druck der Landeskartenwerke      </v>
          </cell>
          <cell r="E392">
            <v>149914.92000000001</v>
          </cell>
          <cell r="F392">
            <v>149914.92000000001</v>
          </cell>
          <cell r="G392">
            <v>0</v>
          </cell>
          <cell r="H392">
            <v>0</v>
          </cell>
        </row>
        <row r="393">
          <cell r="C393">
            <v>123054010</v>
          </cell>
          <cell r="D393" t="str">
            <v xml:space="preserve">Dienstleistungen      </v>
          </cell>
          <cell r="E393">
            <v>300551.93</v>
          </cell>
          <cell r="F393">
            <v>300551.93</v>
          </cell>
          <cell r="G393">
            <v>0</v>
          </cell>
          <cell r="H393">
            <v>0</v>
          </cell>
        </row>
        <row r="394">
          <cell r="C394">
            <v>123054053</v>
          </cell>
          <cell r="D394" t="str">
            <v xml:space="preserve">Veranstaltungen      </v>
          </cell>
          <cell r="E394">
            <v>4657.01</v>
          </cell>
          <cell r="F394">
            <v>4657.01</v>
          </cell>
          <cell r="G394">
            <v>0</v>
          </cell>
          <cell r="H394">
            <v>0</v>
          </cell>
        </row>
        <row r="395">
          <cell r="C395">
            <v>123054077</v>
          </cell>
          <cell r="D395" t="str">
            <v xml:space="preserve">Steuern, Abgaben      </v>
          </cell>
          <cell r="E395">
            <v>4375.49</v>
          </cell>
          <cell r="F395">
            <v>4375.49</v>
          </cell>
          <cell r="G395">
            <v>0</v>
          </cell>
          <cell r="H395">
            <v>0</v>
          </cell>
        </row>
        <row r="396">
          <cell r="C396">
            <v>123054079</v>
          </cell>
          <cell r="D396" t="str">
            <v xml:space="preserve">Verschiedene Ausgaben      </v>
          </cell>
          <cell r="E396">
            <v>135.47999999999999</v>
          </cell>
          <cell r="F396">
            <v>135.47999999999999</v>
          </cell>
          <cell r="G396">
            <v>0</v>
          </cell>
          <cell r="H396">
            <v>0</v>
          </cell>
        </row>
        <row r="397">
          <cell r="C397">
            <v>123054697</v>
          </cell>
          <cell r="D397" t="str">
            <v xml:space="preserve">Sonstige Verwaltungsausgaben aus EFRE-Mitteln (Förderperiode 2007-2013)    </v>
          </cell>
          <cell r="E397">
            <v>0</v>
          </cell>
          <cell r="F397">
            <v>0</v>
          </cell>
          <cell r="G397">
            <v>0</v>
          </cell>
          <cell r="H397">
            <v>0</v>
          </cell>
        </row>
        <row r="398">
          <cell r="C398">
            <v>123063101</v>
          </cell>
          <cell r="D398" t="str">
            <v xml:space="preserve">Ersatz von Verwaltungsausgaben an den Bund     </v>
          </cell>
          <cell r="E398">
            <v>26592.880000000001</v>
          </cell>
          <cell r="F398">
            <v>26592.880000000001</v>
          </cell>
          <cell r="G398">
            <v>0</v>
          </cell>
          <cell r="H398">
            <v>0</v>
          </cell>
        </row>
        <row r="399">
          <cell r="C399">
            <v>123063207</v>
          </cell>
          <cell r="D399" t="str">
            <v xml:space="preserve">Anteil an gemeinsamen Einrichtungen der Länder     </v>
          </cell>
          <cell r="E399">
            <v>22170.29</v>
          </cell>
          <cell r="F399">
            <v>22170.29</v>
          </cell>
          <cell r="G399">
            <v>0</v>
          </cell>
          <cell r="H399">
            <v>0</v>
          </cell>
        </row>
        <row r="400">
          <cell r="C400">
            <v>123067101</v>
          </cell>
          <cell r="D400" t="str">
            <v xml:space="preserve">Ersatz von Ausgaben      </v>
          </cell>
          <cell r="E400">
            <v>3826.97</v>
          </cell>
          <cell r="F400">
            <v>3826.97</v>
          </cell>
          <cell r="G400">
            <v>0</v>
          </cell>
          <cell r="H400">
            <v>0</v>
          </cell>
        </row>
        <row r="401">
          <cell r="C401">
            <v>123081179</v>
          </cell>
          <cell r="D401" t="str">
            <v xml:space="preserve">Fahrzeuge      </v>
          </cell>
          <cell r="E401">
            <v>0</v>
          </cell>
          <cell r="F401">
            <v>0</v>
          </cell>
          <cell r="G401">
            <v>0</v>
          </cell>
          <cell r="H401">
            <v>0</v>
          </cell>
        </row>
        <row r="402">
          <cell r="C402">
            <v>123081215</v>
          </cell>
          <cell r="D402" t="str">
            <v xml:space="preserve">Erneuerung des satellitengestützten Vermessungssystems (GPS)    </v>
          </cell>
          <cell r="E402">
            <v>79424.13</v>
          </cell>
          <cell r="F402">
            <v>79424.13</v>
          </cell>
          <cell r="G402">
            <v>0</v>
          </cell>
          <cell r="H402">
            <v>0</v>
          </cell>
        </row>
        <row r="403">
          <cell r="C403">
            <v>123081279</v>
          </cell>
          <cell r="D403" t="str">
            <v xml:space="preserve">Geräte, technische Einrichtungen, Ausstattungen     </v>
          </cell>
          <cell r="E403">
            <v>95753.56</v>
          </cell>
          <cell r="F403">
            <v>95753.56</v>
          </cell>
          <cell r="G403">
            <v>0</v>
          </cell>
          <cell r="H403">
            <v>0</v>
          </cell>
        </row>
        <row r="404">
          <cell r="C404">
            <v>124011906</v>
          </cell>
          <cell r="D404" t="str">
            <v xml:space="preserve">Ersatz von Fernmeldegebühren      </v>
          </cell>
          <cell r="E404">
            <v>587.80999999999995</v>
          </cell>
          <cell r="F404">
            <v>587.80999999999995</v>
          </cell>
          <cell r="G404">
            <v>0</v>
          </cell>
          <cell r="H404">
            <v>0</v>
          </cell>
        </row>
        <row r="405">
          <cell r="C405">
            <v>124011913</v>
          </cell>
          <cell r="D405" t="str">
            <v xml:space="preserve">Abführungen nach Aufhebung des Entwicklungsrechts     </v>
          </cell>
          <cell r="E405">
            <v>2000000</v>
          </cell>
          <cell r="F405">
            <v>2000000</v>
          </cell>
          <cell r="G405">
            <v>0</v>
          </cell>
          <cell r="H405">
            <v>0</v>
          </cell>
        </row>
        <row r="406">
          <cell r="C406">
            <v>124011934</v>
          </cell>
          <cell r="D406" t="str">
            <v xml:space="preserve">Rückzahlungen überzahlter Beträge     </v>
          </cell>
          <cell r="E406">
            <v>392023.31</v>
          </cell>
          <cell r="F406">
            <v>392023.31</v>
          </cell>
          <cell r="G406">
            <v>0</v>
          </cell>
          <cell r="H406">
            <v>0</v>
          </cell>
        </row>
        <row r="407">
          <cell r="C407">
            <v>124011979</v>
          </cell>
          <cell r="D407" t="str">
            <v xml:space="preserve">Verschiedene Einnahmen      </v>
          </cell>
          <cell r="E407">
            <v>746</v>
          </cell>
          <cell r="F407">
            <v>746</v>
          </cell>
          <cell r="G407">
            <v>0</v>
          </cell>
          <cell r="H407">
            <v>0</v>
          </cell>
        </row>
        <row r="408">
          <cell r="C408">
            <v>124012141</v>
          </cell>
          <cell r="D408" t="str">
            <v xml:space="preserve">Erträge aus Beteiligungen an öffentlichen Unternehmen der Wohnungswirtschaft    </v>
          </cell>
          <cell r="E408">
            <v>1000000</v>
          </cell>
          <cell r="F408">
            <v>1000000</v>
          </cell>
          <cell r="G408">
            <v>0</v>
          </cell>
          <cell r="H408">
            <v>0</v>
          </cell>
        </row>
        <row r="409">
          <cell r="C409">
            <v>124016141</v>
          </cell>
          <cell r="D409" t="str">
            <v xml:space="preserve">Erträge aus Wohnungsbauförderdarlehen     </v>
          </cell>
          <cell r="E409">
            <v>3106.31</v>
          </cell>
          <cell r="F409">
            <v>3106.31</v>
          </cell>
          <cell r="G409">
            <v>0</v>
          </cell>
          <cell r="H409">
            <v>0</v>
          </cell>
        </row>
        <row r="410">
          <cell r="C410">
            <v>124016210</v>
          </cell>
          <cell r="D410" t="str">
            <v xml:space="preserve">Zinsen      </v>
          </cell>
          <cell r="E410">
            <v>313.27999999999997</v>
          </cell>
          <cell r="F410">
            <v>313.27999999999997</v>
          </cell>
          <cell r="G410">
            <v>0</v>
          </cell>
          <cell r="H410">
            <v>0</v>
          </cell>
        </row>
        <row r="411">
          <cell r="C411">
            <v>124016241</v>
          </cell>
          <cell r="D411" t="str">
            <v xml:space="preserve">Erträge aus Darlehen an private Unternehmen der Wohnungswirtschaft    </v>
          </cell>
          <cell r="E411">
            <v>0</v>
          </cell>
          <cell r="F411">
            <v>0</v>
          </cell>
          <cell r="G411">
            <v>0</v>
          </cell>
          <cell r="H411">
            <v>0</v>
          </cell>
        </row>
        <row r="412">
          <cell r="C412">
            <v>124018141</v>
          </cell>
          <cell r="D412" t="str">
            <v xml:space="preserve">Rückflüsse von Wohnungsbauförderdarlehen     </v>
          </cell>
          <cell r="E412">
            <v>96930.55</v>
          </cell>
          <cell r="F412">
            <v>96930.55</v>
          </cell>
          <cell r="G412">
            <v>0</v>
          </cell>
          <cell r="H412">
            <v>0</v>
          </cell>
        </row>
        <row r="413">
          <cell r="C413">
            <v>124018241</v>
          </cell>
          <cell r="D413" t="str">
            <v xml:space="preserve">Rückflüsse von Darlehen an private Unternehmen der Wohnungswirtschaft    </v>
          </cell>
          <cell r="E413">
            <v>344315.21</v>
          </cell>
          <cell r="F413">
            <v>344315.21</v>
          </cell>
          <cell r="G413">
            <v>0</v>
          </cell>
          <cell r="H413">
            <v>0</v>
          </cell>
        </row>
        <row r="414">
          <cell r="C414">
            <v>124018291</v>
          </cell>
          <cell r="D414" t="str">
            <v xml:space="preserve">Rückflüsse von Baudarlehen des städtebaulichen Denkmalschutzes    </v>
          </cell>
          <cell r="E414">
            <v>683161.38</v>
          </cell>
          <cell r="F414">
            <v>683161.38</v>
          </cell>
          <cell r="G414">
            <v>0</v>
          </cell>
          <cell r="H414">
            <v>0</v>
          </cell>
        </row>
        <row r="415">
          <cell r="C415">
            <v>124018297</v>
          </cell>
          <cell r="D415" t="str">
            <v xml:space="preserve">Rückflüsse von Baudarlehen des städtebaulichen Denkmalschutzes    </v>
          </cell>
          <cell r="E415">
            <v>0</v>
          </cell>
          <cell r="F415">
            <v>0</v>
          </cell>
          <cell r="G415">
            <v>0</v>
          </cell>
          <cell r="H415">
            <v>0</v>
          </cell>
        </row>
        <row r="416">
          <cell r="C416">
            <v>124027201</v>
          </cell>
          <cell r="D416" t="str">
            <v xml:space="preserve">Zuschüsse der EU für konsumtive Zwecke     </v>
          </cell>
          <cell r="E416">
            <v>173594.5</v>
          </cell>
          <cell r="F416">
            <v>173594.5</v>
          </cell>
          <cell r="G416">
            <v>0</v>
          </cell>
          <cell r="H416">
            <v>0</v>
          </cell>
        </row>
        <row r="417">
          <cell r="C417">
            <v>124027297</v>
          </cell>
          <cell r="D417" t="str">
            <v xml:space="preserve">Zuschüsse der EU aus dem EFRE für konsumtive Zwecke (Förderperiode 2007-2013)    </v>
          </cell>
          <cell r="E417">
            <v>0</v>
          </cell>
          <cell r="F417">
            <v>0</v>
          </cell>
          <cell r="G417">
            <v>0</v>
          </cell>
          <cell r="H417">
            <v>0</v>
          </cell>
        </row>
        <row r="418">
          <cell r="C418">
            <v>124033102</v>
          </cell>
          <cell r="D418" t="str">
            <v xml:space="preserve">Zuweisungen des Bundes für Investitionen     </v>
          </cell>
          <cell r="E418">
            <v>2690000</v>
          </cell>
          <cell r="F418">
            <v>2690000</v>
          </cell>
          <cell r="G418">
            <v>0</v>
          </cell>
          <cell r="H418">
            <v>0</v>
          </cell>
        </row>
        <row r="419">
          <cell r="C419">
            <v>124033131</v>
          </cell>
          <cell r="D419" t="str">
            <v xml:space="preserve">Zuweisungen des Bundes für städtebauliche Sanierungs- und Entwicklungsmaßnahmen    </v>
          </cell>
          <cell r="E419">
            <v>25344986.09</v>
          </cell>
          <cell r="F419">
            <v>25344986.09</v>
          </cell>
          <cell r="G419">
            <v>0</v>
          </cell>
          <cell r="H419">
            <v>0</v>
          </cell>
        </row>
        <row r="420">
          <cell r="C420">
            <v>124034102</v>
          </cell>
          <cell r="D420" t="str">
            <v xml:space="preserve">Beiträge für Investitionsmaßnahmen     </v>
          </cell>
          <cell r="E420">
            <v>20000</v>
          </cell>
          <cell r="F420">
            <v>20000</v>
          </cell>
          <cell r="G420">
            <v>0</v>
          </cell>
          <cell r="H420">
            <v>0</v>
          </cell>
        </row>
        <row r="421">
          <cell r="C421">
            <v>124034192</v>
          </cell>
          <cell r="D421" t="str">
            <v xml:space="preserve">Zweckgebundene Rückführungen von Sanierungsfördermitteln sowie Abführungen von Finanzierungsbeiträgen   </v>
          </cell>
          <cell r="E421">
            <v>2710805.44</v>
          </cell>
          <cell r="F421">
            <v>2710805.44</v>
          </cell>
          <cell r="G421">
            <v>0</v>
          </cell>
          <cell r="H421">
            <v>0</v>
          </cell>
        </row>
        <row r="422">
          <cell r="C422">
            <v>124034193</v>
          </cell>
          <cell r="D422" t="str">
            <v xml:space="preserve">Zweckgebundene Abführungen nach Aufhebung des Entwicklungsrechts    </v>
          </cell>
          <cell r="E422">
            <v>5907958.4699999997</v>
          </cell>
          <cell r="F422">
            <v>5907958.4699999997</v>
          </cell>
          <cell r="G422">
            <v>0</v>
          </cell>
          <cell r="H422">
            <v>0</v>
          </cell>
        </row>
        <row r="423">
          <cell r="C423">
            <v>124034201</v>
          </cell>
          <cell r="D423" t="str">
            <v xml:space="preserve">Zuschüsse für Investitionen </v>
          </cell>
          <cell r="E423">
            <v>0</v>
          </cell>
          <cell r="F423">
            <v>0</v>
          </cell>
          <cell r="G423">
            <v>0</v>
          </cell>
          <cell r="H423">
            <v>0</v>
          </cell>
        </row>
        <row r="424">
          <cell r="C424">
            <v>124034697</v>
          </cell>
          <cell r="D424" t="str">
            <v xml:space="preserve">Zuschüsse der EU aus dem EFRE für Investitionen (Förderperiode 2007-2013)    </v>
          </cell>
          <cell r="E424">
            <v>36823.449999999997</v>
          </cell>
          <cell r="F424">
            <v>36823.449999999997</v>
          </cell>
          <cell r="G424">
            <v>0</v>
          </cell>
          <cell r="H424">
            <v>0</v>
          </cell>
        </row>
        <row r="425">
          <cell r="C425">
            <v>124038103</v>
          </cell>
          <cell r="D425" t="str">
            <v xml:space="preserve">Verrechnungen von kommunalen Anteilen an Infrastrukturmaßnahmen im Rahmen der Europäischen Förderung   </v>
          </cell>
          <cell r="E425">
            <v>845436.23</v>
          </cell>
          <cell r="F425">
            <v>845436.23</v>
          </cell>
          <cell r="G425">
            <v>0</v>
          </cell>
          <cell r="H425">
            <v>0</v>
          </cell>
        </row>
        <row r="426">
          <cell r="C426">
            <v>124042201</v>
          </cell>
          <cell r="D426" t="str">
            <v xml:space="preserve">Bezüge der planmäßigen Beamten/Beamtinnen     </v>
          </cell>
          <cell r="E426">
            <v>1055412.57</v>
          </cell>
          <cell r="F426">
            <v>1055412.57</v>
          </cell>
          <cell r="G426">
            <v>0</v>
          </cell>
          <cell r="H426">
            <v>0</v>
          </cell>
        </row>
        <row r="427">
          <cell r="C427">
            <v>124042701</v>
          </cell>
          <cell r="D427" t="str">
            <v xml:space="preserve">Aufwendungen für freie Mitarbeiterinnen/Mitarbeiter     </v>
          </cell>
          <cell r="E427">
            <v>0</v>
          </cell>
          <cell r="F427">
            <v>0</v>
          </cell>
          <cell r="G427">
            <v>0</v>
          </cell>
          <cell r="H427">
            <v>0</v>
          </cell>
        </row>
        <row r="428">
          <cell r="C428">
            <v>124042801</v>
          </cell>
          <cell r="D428" t="str">
            <v xml:space="preserve">Entgelte der planmäßigen Tarifbeschäftigten     </v>
          </cell>
          <cell r="E428">
            <v>5664601.4100000001</v>
          </cell>
          <cell r="F428">
            <v>5664601.4100000001</v>
          </cell>
          <cell r="G428">
            <v>0</v>
          </cell>
          <cell r="H428">
            <v>0</v>
          </cell>
        </row>
        <row r="429">
          <cell r="C429">
            <v>124042897</v>
          </cell>
          <cell r="D429" t="str">
            <v xml:space="preserve">Entgelte der Tarifbeschäftigten aus EFRE-Mitteln (Förderperiode 2007-2013)   </v>
          </cell>
          <cell r="E429">
            <v>87090.54</v>
          </cell>
          <cell r="F429">
            <v>87090.54</v>
          </cell>
          <cell r="G429">
            <v>0</v>
          </cell>
          <cell r="H429">
            <v>0</v>
          </cell>
        </row>
        <row r="430">
          <cell r="C430">
            <v>124044100</v>
          </cell>
          <cell r="D430" t="str">
            <v xml:space="preserve">Beihilfen für Dienstkräfte      </v>
          </cell>
          <cell r="E430">
            <v>75801.850000000006</v>
          </cell>
          <cell r="F430">
            <v>75801.850000000006</v>
          </cell>
          <cell r="G430">
            <v>0</v>
          </cell>
          <cell r="H430">
            <v>0</v>
          </cell>
        </row>
        <row r="431">
          <cell r="C431">
            <v>124051101</v>
          </cell>
          <cell r="D431" t="str">
            <v xml:space="preserve">Geschäftsbedarf      </v>
          </cell>
          <cell r="E431">
            <v>4596.58</v>
          </cell>
          <cell r="F431">
            <v>4596.58</v>
          </cell>
          <cell r="G431">
            <v>0</v>
          </cell>
          <cell r="H431">
            <v>0</v>
          </cell>
        </row>
        <row r="432">
          <cell r="C432">
            <v>124051140</v>
          </cell>
          <cell r="D432" t="str">
            <v xml:space="preserve">Geräte, Ausstattungs- und Ausrüstungsgegenstände     </v>
          </cell>
          <cell r="E432">
            <v>5750.4</v>
          </cell>
          <cell r="F432">
            <v>5750.4</v>
          </cell>
          <cell r="G432">
            <v>0</v>
          </cell>
          <cell r="H432">
            <v>0</v>
          </cell>
        </row>
        <row r="433">
          <cell r="C433">
            <v>124051904</v>
          </cell>
          <cell r="D433" t="str">
            <v xml:space="preserve">Sachmittel für Freiwilligenarbeit     </v>
          </cell>
          <cell r="E433">
            <v>556061.4</v>
          </cell>
          <cell r="F433">
            <v>556061.4</v>
          </cell>
          <cell r="G433">
            <v>0</v>
          </cell>
          <cell r="H433">
            <v>0</v>
          </cell>
        </row>
        <row r="434">
          <cell r="C434">
            <v>124052501</v>
          </cell>
          <cell r="D434" t="str">
            <v xml:space="preserve">Aus- und Fortbildung      </v>
          </cell>
          <cell r="E434">
            <v>1921.1</v>
          </cell>
          <cell r="F434">
            <v>1921.1</v>
          </cell>
          <cell r="G434">
            <v>0</v>
          </cell>
          <cell r="H434">
            <v>0</v>
          </cell>
        </row>
        <row r="435">
          <cell r="C435">
            <v>124052609</v>
          </cell>
          <cell r="D435" t="str">
            <v xml:space="preserve">Thematische Untersuchungen      </v>
          </cell>
          <cell r="E435">
            <v>186053.58</v>
          </cell>
          <cell r="F435">
            <v>186053.58</v>
          </cell>
          <cell r="G435">
            <v>0</v>
          </cell>
          <cell r="H435">
            <v>0</v>
          </cell>
        </row>
        <row r="436">
          <cell r="C436">
            <v>124052610</v>
          </cell>
          <cell r="D436" t="str">
            <v xml:space="preserve">Gutachten      </v>
          </cell>
          <cell r="E436">
            <v>8749.48</v>
          </cell>
          <cell r="F436">
            <v>8749.48</v>
          </cell>
          <cell r="G436">
            <v>0</v>
          </cell>
          <cell r="H436">
            <v>0</v>
          </cell>
        </row>
        <row r="437">
          <cell r="C437">
            <v>124052703</v>
          </cell>
          <cell r="D437" t="str">
            <v xml:space="preserve">Dienstreisen      </v>
          </cell>
          <cell r="E437">
            <v>11627.85</v>
          </cell>
          <cell r="F437">
            <v>11627.85</v>
          </cell>
          <cell r="G437">
            <v>0</v>
          </cell>
          <cell r="H437">
            <v>0</v>
          </cell>
        </row>
        <row r="438">
          <cell r="C438">
            <v>124053111</v>
          </cell>
          <cell r="D438" t="str">
            <v xml:space="preserve">Ausschreibungen, Bekanntmachungen     </v>
          </cell>
          <cell r="E438">
            <v>709.7</v>
          </cell>
          <cell r="F438">
            <v>709.7</v>
          </cell>
          <cell r="G438">
            <v>0</v>
          </cell>
          <cell r="H438">
            <v>0</v>
          </cell>
        </row>
        <row r="439">
          <cell r="C439">
            <v>124054005</v>
          </cell>
          <cell r="D439" t="str">
            <v xml:space="preserve">Vorbereitung, Steuerung und Kontrolle von Wohnungsbauprojekten    </v>
          </cell>
          <cell r="E439">
            <v>0</v>
          </cell>
          <cell r="F439">
            <v>0</v>
          </cell>
          <cell r="G439">
            <v>0</v>
          </cell>
          <cell r="H439">
            <v>0</v>
          </cell>
        </row>
        <row r="440">
          <cell r="C440">
            <v>124054010</v>
          </cell>
          <cell r="D440" t="str">
            <v xml:space="preserve">Dienstleistungen      </v>
          </cell>
          <cell r="E440">
            <v>7381617.3600000003</v>
          </cell>
          <cell r="F440">
            <v>7381617.3600000003</v>
          </cell>
          <cell r="G440">
            <v>0</v>
          </cell>
          <cell r="H440">
            <v>0</v>
          </cell>
        </row>
        <row r="441">
          <cell r="C441">
            <v>124054021</v>
          </cell>
          <cell r="D441" t="str">
            <v xml:space="preserve">Dienstleistungen für die Förderprogramme der Städtebauförderung    </v>
          </cell>
          <cell r="E441">
            <v>2544131.46</v>
          </cell>
          <cell r="F441">
            <v>2544131.46</v>
          </cell>
          <cell r="G441">
            <v>0</v>
          </cell>
          <cell r="H441">
            <v>0</v>
          </cell>
        </row>
        <row r="442">
          <cell r="C442">
            <v>124054076</v>
          </cell>
          <cell r="D442" t="str">
            <v xml:space="preserve">Steuern auf Erträge aus anderen Beteiligungen     </v>
          </cell>
          <cell r="E442">
            <v>158250</v>
          </cell>
          <cell r="F442">
            <v>158250</v>
          </cell>
          <cell r="G442">
            <v>0</v>
          </cell>
          <cell r="H442">
            <v>0</v>
          </cell>
        </row>
        <row r="443">
          <cell r="C443">
            <v>124054077</v>
          </cell>
          <cell r="D443" t="str">
            <v xml:space="preserve">Steuern, Abgaben      </v>
          </cell>
          <cell r="E443">
            <v>0</v>
          </cell>
          <cell r="F443">
            <v>0</v>
          </cell>
          <cell r="G443">
            <v>0</v>
          </cell>
          <cell r="H443">
            <v>0</v>
          </cell>
        </row>
        <row r="444">
          <cell r="C444">
            <v>124054610</v>
          </cell>
          <cell r="D444" t="str">
            <v xml:space="preserve">Sächliche Verwaltungsausgaben für Maßnahmen im Rahmen europäischer Netzwerke    </v>
          </cell>
          <cell r="E444">
            <v>140444.41</v>
          </cell>
          <cell r="F444">
            <v>140444.41</v>
          </cell>
          <cell r="G444">
            <v>0</v>
          </cell>
          <cell r="H444">
            <v>0</v>
          </cell>
        </row>
        <row r="445">
          <cell r="C445">
            <v>124054697</v>
          </cell>
          <cell r="D445" t="str">
            <v xml:space="preserve">Sonstige Verwaltungsausgaben aus EFRE-Mitteln (Förderperiode 2007-2013)    </v>
          </cell>
          <cell r="E445">
            <v>1249331.1100000001</v>
          </cell>
          <cell r="F445">
            <v>1249331.1100000001</v>
          </cell>
          <cell r="G445">
            <v>0</v>
          </cell>
          <cell r="H445">
            <v>0</v>
          </cell>
        </row>
        <row r="446">
          <cell r="C446">
            <v>124063112</v>
          </cell>
          <cell r="D446" t="str">
            <v xml:space="preserve">Abführung von Einnahmen an den Bund     </v>
          </cell>
          <cell r="E446">
            <v>9102.5</v>
          </cell>
          <cell r="F446">
            <v>9102.5</v>
          </cell>
          <cell r="G446">
            <v>0</v>
          </cell>
          <cell r="H446">
            <v>0</v>
          </cell>
        </row>
        <row r="447">
          <cell r="C447">
            <v>124067101</v>
          </cell>
          <cell r="D447" t="str">
            <v xml:space="preserve">Ersatz von Ausgaben      </v>
          </cell>
          <cell r="E447">
            <v>3281</v>
          </cell>
          <cell r="F447">
            <v>3281</v>
          </cell>
          <cell r="G447">
            <v>0</v>
          </cell>
          <cell r="H447">
            <v>0</v>
          </cell>
        </row>
        <row r="448">
          <cell r="C448">
            <v>124067112</v>
          </cell>
          <cell r="D448" t="str">
            <v xml:space="preserve">Ersatz von Personalaufwendungen     </v>
          </cell>
          <cell r="E448">
            <v>25768.41</v>
          </cell>
          <cell r="F448">
            <v>25768.41</v>
          </cell>
          <cell r="G448">
            <v>0</v>
          </cell>
          <cell r="H448">
            <v>0</v>
          </cell>
        </row>
        <row r="449">
          <cell r="C449">
            <v>124068569</v>
          </cell>
          <cell r="D449" t="str">
            <v xml:space="preserve">Sonstige Zuschüsse für konsumtive Zwecke im Inland     </v>
          </cell>
          <cell r="E449">
            <v>56600</v>
          </cell>
          <cell r="F449">
            <v>56600</v>
          </cell>
          <cell r="G449">
            <v>0</v>
          </cell>
          <cell r="H449">
            <v>0</v>
          </cell>
        </row>
        <row r="450">
          <cell r="C450">
            <v>124068579</v>
          </cell>
          <cell r="D450" t="str">
            <v xml:space="preserve">Mitgliedsbeiträge      </v>
          </cell>
          <cell r="E450">
            <v>1000</v>
          </cell>
          <cell r="F450">
            <v>1000</v>
          </cell>
          <cell r="G450">
            <v>0</v>
          </cell>
          <cell r="H450">
            <v>0</v>
          </cell>
        </row>
        <row r="451">
          <cell r="C451">
            <v>124088305</v>
          </cell>
          <cell r="D451" t="str">
            <v xml:space="preserve">Infrastrukturmaßnahmen in Stadterneuerungsgebieten     </v>
          </cell>
          <cell r="E451">
            <v>8556709.7899999991</v>
          </cell>
          <cell r="F451">
            <v>8556709.7899999991</v>
          </cell>
          <cell r="G451">
            <v>13492300.710000001</v>
          </cell>
          <cell r="H451">
            <v>13492300.710000001</v>
          </cell>
        </row>
        <row r="452">
          <cell r="C452">
            <v>124089472</v>
          </cell>
          <cell r="D452" t="str">
            <v xml:space="preserve">Zuschuss an treuhänderische Entwicklungsträger für die Planung und Durchführung öffentlicher Baumaßnahmen   </v>
          </cell>
          <cell r="E452">
            <v>24550.1</v>
          </cell>
          <cell r="F452">
            <v>24550.1</v>
          </cell>
          <cell r="G452">
            <v>0</v>
          </cell>
          <cell r="H452">
            <v>0</v>
          </cell>
        </row>
        <row r="453">
          <cell r="C453">
            <v>124089474</v>
          </cell>
          <cell r="D453" t="str">
            <v xml:space="preserve">Infrastrukturmaßnahmen in den ehemaligen städtebaulichen Entwicklungsbereichen    </v>
          </cell>
          <cell r="E453">
            <v>6076441.1900000004</v>
          </cell>
          <cell r="F453">
            <v>6076441.1900000004</v>
          </cell>
          <cell r="G453">
            <v>4039505.93</v>
          </cell>
          <cell r="H453">
            <v>4039505.93</v>
          </cell>
        </row>
        <row r="454">
          <cell r="C454">
            <v>124089801</v>
          </cell>
          <cell r="D454" t="str">
            <v xml:space="preserve">Zuschüsse zur Förderung von Investitionen in nationalen UNESCO-Weltkulturerbestätten    </v>
          </cell>
          <cell r="E454">
            <v>4322028.79</v>
          </cell>
          <cell r="F454">
            <v>4322028.79</v>
          </cell>
          <cell r="G454">
            <v>0</v>
          </cell>
          <cell r="H454">
            <v>0</v>
          </cell>
        </row>
        <row r="455">
          <cell r="C455">
            <v>124089812</v>
          </cell>
          <cell r="D455" t="str">
            <v xml:space="preserve">Zuschüsse zur Förderung von Maßnahmen des Rückbaus und der Aufwertung im Rahmen des Programms Stadtumbau Ost   </v>
          </cell>
          <cell r="E455">
            <v>23054118.629999999</v>
          </cell>
          <cell r="F455">
            <v>23054118.629999999</v>
          </cell>
          <cell r="G455">
            <v>0</v>
          </cell>
          <cell r="H455">
            <v>0</v>
          </cell>
        </row>
        <row r="456">
          <cell r="C456">
            <v>124089813</v>
          </cell>
          <cell r="D456" t="str">
            <v xml:space="preserve">Zuschüsse zur Förderung von Maßnahmen im Rahmen des Programms Stadtumbau West    </v>
          </cell>
          <cell r="E456">
            <v>12522769.119999999</v>
          </cell>
          <cell r="F456">
            <v>12522769.119999999</v>
          </cell>
          <cell r="G456">
            <v>0</v>
          </cell>
          <cell r="H456">
            <v>0</v>
          </cell>
        </row>
        <row r="457">
          <cell r="C457">
            <v>124089823</v>
          </cell>
          <cell r="D457" t="str">
            <v xml:space="preserve">Baukostenzuschüsse für Modernisierung und Instandsetzung von Infrastruktureinrichtungen (Investitionspakt)  </v>
          </cell>
          <cell r="E457">
            <v>25068393.59</v>
          </cell>
          <cell r="F457">
            <v>25068393.59</v>
          </cell>
          <cell r="G457">
            <v>0</v>
          </cell>
          <cell r="H457">
            <v>0</v>
          </cell>
        </row>
        <row r="458">
          <cell r="C458">
            <v>124089827</v>
          </cell>
          <cell r="D458" t="str">
            <v xml:space="preserve">Zuschüsse für die Zukunftsinitiative Stadtteil     </v>
          </cell>
          <cell r="E458">
            <v>27638613.460000001</v>
          </cell>
          <cell r="F458">
            <v>27638613.460000001</v>
          </cell>
          <cell r="G458">
            <v>0</v>
          </cell>
          <cell r="H458">
            <v>0</v>
          </cell>
        </row>
        <row r="459">
          <cell r="C459">
            <v>124089831</v>
          </cell>
          <cell r="D459" t="str">
            <v xml:space="preserve">Städtebauliche Sanierungs- und Entwicklungsmaßnahmen     </v>
          </cell>
          <cell r="E459">
            <v>6145523.3600000003</v>
          </cell>
          <cell r="F459">
            <v>6145523.3600000003</v>
          </cell>
          <cell r="G459">
            <v>0</v>
          </cell>
          <cell r="H459">
            <v>0</v>
          </cell>
        </row>
        <row r="460">
          <cell r="C460">
            <v>124089832</v>
          </cell>
          <cell r="D460" t="str">
            <v xml:space="preserve">Zuschüsse zur Förderung von Maßnahmen im Rahmen des Programms aktive Stadtzentren    </v>
          </cell>
          <cell r="E460">
            <v>4989655.07</v>
          </cell>
          <cell r="F460">
            <v>4989655.07</v>
          </cell>
          <cell r="G460">
            <v>0</v>
          </cell>
          <cell r="H460">
            <v>0</v>
          </cell>
        </row>
        <row r="461">
          <cell r="C461">
            <v>124089839</v>
          </cell>
          <cell r="D461" t="str">
            <v xml:space="preserve">Städtebauliche Einzelmaßnahmen      </v>
          </cell>
          <cell r="E461">
            <v>129136.01</v>
          </cell>
          <cell r="F461">
            <v>129136.01</v>
          </cell>
          <cell r="G461">
            <v>0</v>
          </cell>
          <cell r="H461">
            <v>0</v>
          </cell>
        </row>
        <row r="462">
          <cell r="C462">
            <v>124089848</v>
          </cell>
          <cell r="D462" t="str">
            <v xml:space="preserve">Zuschüsse zur Sicherung und Erhaltung historischer Stadtkerne    </v>
          </cell>
          <cell r="E462">
            <v>15506102.77</v>
          </cell>
          <cell r="F462">
            <v>15506102.77</v>
          </cell>
          <cell r="G462">
            <v>659482.96</v>
          </cell>
          <cell r="H462">
            <v>659482.96</v>
          </cell>
        </row>
        <row r="463">
          <cell r="C463">
            <v>124089856</v>
          </cell>
          <cell r="D463" t="str">
            <v xml:space="preserve">Zuschüsse für Modernisierung und Instandsetzung von Wohngebäuden    </v>
          </cell>
          <cell r="E463">
            <v>3360698.45</v>
          </cell>
          <cell r="F463">
            <v>3360698.45</v>
          </cell>
          <cell r="G463">
            <v>0</v>
          </cell>
          <cell r="H463">
            <v>0</v>
          </cell>
        </row>
        <row r="464">
          <cell r="C464">
            <v>125011901</v>
          </cell>
          <cell r="D464" t="str">
            <v xml:space="preserve">Veröffentlichungen      </v>
          </cell>
          <cell r="E464">
            <v>4305</v>
          </cell>
          <cell r="F464">
            <v>4305</v>
          </cell>
          <cell r="G464">
            <v>0</v>
          </cell>
          <cell r="H464">
            <v>0</v>
          </cell>
        </row>
        <row r="465">
          <cell r="C465">
            <v>125011903</v>
          </cell>
          <cell r="D465" t="str">
            <v xml:space="preserve">Schadenersatzleistungen, Vertragsstrafen     </v>
          </cell>
          <cell r="E465">
            <v>0</v>
          </cell>
          <cell r="F465">
            <v>0</v>
          </cell>
          <cell r="G465">
            <v>0</v>
          </cell>
          <cell r="H465">
            <v>0</v>
          </cell>
        </row>
        <row r="466">
          <cell r="C466">
            <v>125011907</v>
          </cell>
          <cell r="D466" t="str">
            <v xml:space="preserve">Kostenanteile für Dienstfahrkarten     </v>
          </cell>
          <cell r="E466">
            <v>279.17</v>
          </cell>
          <cell r="F466">
            <v>279.17</v>
          </cell>
          <cell r="G466">
            <v>0</v>
          </cell>
          <cell r="H466">
            <v>0</v>
          </cell>
        </row>
        <row r="467">
          <cell r="C467">
            <v>125011934</v>
          </cell>
          <cell r="D467" t="str">
            <v xml:space="preserve">Rückzahlungen überzahlter Beträge     </v>
          </cell>
          <cell r="E467">
            <v>1263.33</v>
          </cell>
          <cell r="F467">
            <v>1263.33</v>
          </cell>
          <cell r="G467">
            <v>0</v>
          </cell>
          <cell r="H467">
            <v>0</v>
          </cell>
        </row>
        <row r="468">
          <cell r="C468">
            <v>125011979</v>
          </cell>
          <cell r="D468" t="str">
            <v xml:space="preserve">Verschiedene Einnahmen      </v>
          </cell>
          <cell r="E468">
            <v>320</v>
          </cell>
          <cell r="F468">
            <v>320</v>
          </cell>
          <cell r="G468">
            <v>0</v>
          </cell>
          <cell r="H468">
            <v>0</v>
          </cell>
        </row>
        <row r="469">
          <cell r="C469">
            <v>125023190</v>
          </cell>
          <cell r="D469" t="str">
            <v xml:space="preserve">Zweckgebundene Einnahmen vom Bund für konsumtive Zwecke     </v>
          </cell>
          <cell r="E469">
            <v>0</v>
          </cell>
          <cell r="F469">
            <v>0</v>
          </cell>
          <cell r="G469">
            <v>0</v>
          </cell>
          <cell r="H469">
            <v>0</v>
          </cell>
        </row>
        <row r="470">
          <cell r="C470">
            <v>125026104</v>
          </cell>
          <cell r="D470" t="str">
            <v xml:space="preserve">Ersatz von Bauverwaltungskosten     </v>
          </cell>
          <cell r="E470">
            <v>202602.85</v>
          </cell>
          <cell r="F470">
            <v>202602.85</v>
          </cell>
          <cell r="G470">
            <v>0</v>
          </cell>
          <cell r="H470">
            <v>0</v>
          </cell>
        </row>
        <row r="471">
          <cell r="C471">
            <v>125026109</v>
          </cell>
          <cell r="D471" t="str">
            <v xml:space="preserve">Erstattungen von Bauvorbereitungsmitteln     </v>
          </cell>
          <cell r="E471">
            <v>1232009.8500000001</v>
          </cell>
          <cell r="F471">
            <v>1232009.8500000001</v>
          </cell>
          <cell r="G471">
            <v>0</v>
          </cell>
          <cell r="H471">
            <v>0</v>
          </cell>
        </row>
        <row r="472">
          <cell r="C472">
            <v>125028107</v>
          </cell>
          <cell r="D472" t="str">
            <v xml:space="preserve">Ersatz von Personalausgaben      </v>
          </cell>
          <cell r="E472">
            <v>0</v>
          </cell>
          <cell r="F472">
            <v>0</v>
          </cell>
          <cell r="G472">
            <v>0</v>
          </cell>
          <cell r="H472">
            <v>0</v>
          </cell>
        </row>
        <row r="473">
          <cell r="C473">
            <v>125033102</v>
          </cell>
          <cell r="D473" t="str">
            <v xml:space="preserve">Zuweisungen des Bundes für Investitionen  (Programm Förderung des Baues von Sportstätten für den Spitzensport)   </v>
          </cell>
          <cell r="E473">
            <v>0</v>
          </cell>
          <cell r="F473">
            <v>0</v>
          </cell>
          <cell r="G473">
            <v>0</v>
          </cell>
          <cell r="H473">
            <v>0</v>
          </cell>
        </row>
        <row r="474">
          <cell r="C474">
            <v>125033121</v>
          </cell>
          <cell r="D474" t="str">
            <v xml:space="preserve">Zuweisungen des Bundes für Baumaßnahmen     </v>
          </cell>
          <cell r="E474">
            <v>0</v>
          </cell>
          <cell r="F474">
            <v>0</v>
          </cell>
          <cell r="G474">
            <v>0</v>
          </cell>
          <cell r="H474">
            <v>0</v>
          </cell>
        </row>
        <row r="475">
          <cell r="C475">
            <v>125033190</v>
          </cell>
          <cell r="D475" t="str">
            <v xml:space="preserve">Zweckgebundene Einnahmen vom Bund für Investitionen     </v>
          </cell>
          <cell r="E475">
            <v>0</v>
          </cell>
          <cell r="F475">
            <v>0</v>
          </cell>
          <cell r="G475">
            <v>0</v>
          </cell>
          <cell r="H475">
            <v>0</v>
          </cell>
        </row>
        <row r="476">
          <cell r="C476">
            <v>125034290</v>
          </cell>
          <cell r="D476" t="str">
            <v xml:space="preserve">Sonstige zweckgebundene Einnahmen für Investitionen     </v>
          </cell>
          <cell r="E476">
            <v>0</v>
          </cell>
          <cell r="F476">
            <v>0</v>
          </cell>
          <cell r="G476">
            <v>0</v>
          </cell>
          <cell r="H476">
            <v>0</v>
          </cell>
        </row>
        <row r="477">
          <cell r="C477">
            <v>125034291</v>
          </cell>
          <cell r="D477" t="str">
            <v xml:space="preserve">Zuwendungen für Investitionen im Schillertheater und in der Deutschen Oper Berlin    </v>
          </cell>
          <cell r="E477">
            <v>0</v>
          </cell>
          <cell r="F477">
            <v>0</v>
          </cell>
          <cell r="G477">
            <v>0</v>
          </cell>
          <cell r="H477">
            <v>0</v>
          </cell>
        </row>
        <row r="478">
          <cell r="C478">
            <v>125034293</v>
          </cell>
          <cell r="D478" t="str">
            <v xml:space="preserve">Zuwendungen für Investitionen in der Staatsoper     </v>
          </cell>
          <cell r="E478">
            <v>1000000</v>
          </cell>
          <cell r="F478">
            <v>1000000</v>
          </cell>
          <cell r="G478">
            <v>0</v>
          </cell>
          <cell r="H478">
            <v>0</v>
          </cell>
        </row>
        <row r="479">
          <cell r="C479">
            <v>125034697</v>
          </cell>
          <cell r="D479" t="str">
            <v xml:space="preserve">Zuschüsse der EU aus dem EFRE für Investitionen (Förderperiode 2007-2013)    </v>
          </cell>
          <cell r="E479">
            <v>0</v>
          </cell>
          <cell r="F479">
            <v>0</v>
          </cell>
          <cell r="G479">
            <v>0</v>
          </cell>
          <cell r="H479">
            <v>0</v>
          </cell>
        </row>
        <row r="480">
          <cell r="C480">
            <v>125042201</v>
          </cell>
          <cell r="D480" t="str">
            <v xml:space="preserve">Bezüge der planmäßigen Beamten/Beamtinnen     </v>
          </cell>
          <cell r="E480">
            <v>1422074.04</v>
          </cell>
          <cell r="F480">
            <v>1422074.04</v>
          </cell>
          <cell r="G480">
            <v>0</v>
          </cell>
          <cell r="H480">
            <v>0</v>
          </cell>
        </row>
        <row r="481">
          <cell r="C481">
            <v>125042801</v>
          </cell>
          <cell r="D481" t="str">
            <v xml:space="preserve">Entgelte der planmäßigen Tarifbeschäftigten     </v>
          </cell>
          <cell r="E481">
            <v>6645947.25</v>
          </cell>
          <cell r="F481">
            <v>6645947.25</v>
          </cell>
          <cell r="G481">
            <v>0</v>
          </cell>
          <cell r="H481">
            <v>0</v>
          </cell>
        </row>
        <row r="482">
          <cell r="C482">
            <v>125042831</v>
          </cell>
          <cell r="D482" t="str">
            <v xml:space="preserve">Entgelte der nichtplanmäßigen Tarifbeschäftigten (Fremdfinanzierung/ Zweckbindung/Ausgleichsabgabe)   </v>
          </cell>
          <cell r="E482">
            <v>184386.87</v>
          </cell>
          <cell r="F482">
            <v>184386.87</v>
          </cell>
          <cell r="G482">
            <v>0</v>
          </cell>
          <cell r="H482">
            <v>0</v>
          </cell>
        </row>
        <row r="483">
          <cell r="C483">
            <v>125044100</v>
          </cell>
          <cell r="D483" t="str">
            <v xml:space="preserve">Beihilfen für Dienstkräfte      </v>
          </cell>
          <cell r="E483">
            <v>43209.81</v>
          </cell>
          <cell r="F483">
            <v>43209.81</v>
          </cell>
          <cell r="G483">
            <v>0</v>
          </cell>
          <cell r="H483">
            <v>0</v>
          </cell>
        </row>
        <row r="484">
          <cell r="C484">
            <v>125051101</v>
          </cell>
          <cell r="D484" t="str">
            <v xml:space="preserve">Geschäftsbedarf      </v>
          </cell>
          <cell r="E484">
            <v>6845.35</v>
          </cell>
          <cell r="F484">
            <v>6845.35</v>
          </cell>
          <cell r="G484">
            <v>0</v>
          </cell>
          <cell r="H484">
            <v>0</v>
          </cell>
        </row>
        <row r="485">
          <cell r="C485">
            <v>125051140</v>
          </cell>
          <cell r="D485" t="str">
            <v xml:space="preserve">Geräte, Ausstattungs- und Ausrüstungsgegenstände     </v>
          </cell>
          <cell r="E485">
            <v>12310.93</v>
          </cell>
          <cell r="F485">
            <v>12310.93</v>
          </cell>
          <cell r="G485">
            <v>0</v>
          </cell>
          <cell r="H485">
            <v>0</v>
          </cell>
        </row>
        <row r="486">
          <cell r="C486">
            <v>125051710</v>
          </cell>
          <cell r="D486" t="str">
            <v xml:space="preserve">Mobile und sonstige behelfsmäßige Unterkünfte     </v>
          </cell>
          <cell r="E486">
            <v>346609.94</v>
          </cell>
          <cell r="F486">
            <v>346609.94</v>
          </cell>
          <cell r="G486">
            <v>0</v>
          </cell>
          <cell r="H486">
            <v>0</v>
          </cell>
        </row>
        <row r="487">
          <cell r="C487">
            <v>125051801</v>
          </cell>
          <cell r="D487" t="str">
            <v xml:space="preserve">Mieten für Grundstücke, Gebäude und Räume     </v>
          </cell>
          <cell r="E487">
            <v>0</v>
          </cell>
          <cell r="F487">
            <v>0</v>
          </cell>
          <cell r="G487">
            <v>0</v>
          </cell>
          <cell r="H487">
            <v>0</v>
          </cell>
        </row>
        <row r="488">
          <cell r="C488">
            <v>125051900</v>
          </cell>
          <cell r="D488" t="str">
            <v xml:space="preserve">Unterhaltung der Grundstücke und baulichen Anlagen     </v>
          </cell>
          <cell r="E488">
            <v>47147400.119999997</v>
          </cell>
          <cell r="F488">
            <v>47147400.119999997</v>
          </cell>
          <cell r="G488">
            <v>0</v>
          </cell>
          <cell r="H488">
            <v>0</v>
          </cell>
        </row>
        <row r="489">
          <cell r="C489">
            <v>125051990</v>
          </cell>
          <cell r="D489" t="str">
            <v xml:space="preserve">Unterhaltung der Grundstücke und baulichen Anlagen aus zweckgebundenen Einnahmen    </v>
          </cell>
          <cell r="E489">
            <v>0</v>
          </cell>
          <cell r="F489">
            <v>0</v>
          </cell>
          <cell r="G489">
            <v>364417.4</v>
          </cell>
          <cell r="H489">
            <v>364417.4</v>
          </cell>
        </row>
        <row r="490">
          <cell r="C490">
            <v>125052113</v>
          </cell>
          <cell r="D490" t="str">
            <v xml:space="preserve">Unterhaltung der Denkmale      </v>
          </cell>
          <cell r="E490">
            <v>702447.65</v>
          </cell>
          <cell r="F490">
            <v>702447.65</v>
          </cell>
          <cell r="G490">
            <v>0</v>
          </cell>
          <cell r="H490">
            <v>0</v>
          </cell>
        </row>
        <row r="491">
          <cell r="C491">
            <v>125052120</v>
          </cell>
          <cell r="D491" t="str">
            <v xml:space="preserve">Graffitibeseitigung an Bauwerken der Hauptverwaltung     </v>
          </cell>
          <cell r="E491">
            <v>27504</v>
          </cell>
          <cell r="F491">
            <v>27504</v>
          </cell>
          <cell r="G491">
            <v>0</v>
          </cell>
          <cell r="H491">
            <v>0</v>
          </cell>
        </row>
        <row r="492">
          <cell r="C492">
            <v>125052190</v>
          </cell>
          <cell r="D492" t="str">
            <v xml:space="preserve">Unterhaltung des sonstigen unbeweglichen Vermögens aus zweckgebundenen Einnahmen    </v>
          </cell>
          <cell r="E492">
            <v>0</v>
          </cell>
          <cell r="F492">
            <v>0</v>
          </cell>
          <cell r="G492">
            <v>9400</v>
          </cell>
          <cell r="H492">
            <v>9400</v>
          </cell>
        </row>
        <row r="493">
          <cell r="C493">
            <v>125052501</v>
          </cell>
          <cell r="D493" t="str">
            <v xml:space="preserve">Aus- und Fortbildung      </v>
          </cell>
          <cell r="E493">
            <v>37939.17</v>
          </cell>
          <cell r="F493">
            <v>37939.17</v>
          </cell>
          <cell r="G493">
            <v>0</v>
          </cell>
          <cell r="H493">
            <v>0</v>
          </cell>
        </row>
        <row r="494">
          <cell r="C494">
            <v>125052703</v>
          </cell>
          <cell r="D494" t="str">
            <v xml:space="preserve">Dienstreisen      </v>
          </cell>
          <cell r="E494">
            <v>14449.99</v>
          </cell>
          <cell r="F494">
            <v>14449.99</v>
          </cell>
          <cell r="G494">
            <v>0</v>
          </cell>
          <cell r="H494">
            <v>0</v>
          </cell>
        </row>
        <row r="495">
          <cell r="C495">
            <v>125054010</v>
          </cell>
          <cell r="D495" t="str">
            <v xml:space="preserve">Dienstleistungen      </v>
          </cell>
          <cell r="E495">
            <v>188904.76</v>
          </cell>
          <cell r="F495">
            <v>188904.76</v>
          </cell>
          <cell r="G495">
            <v>0</v>
          </cell>
          <cell r="H495">
            <v>0</v>
          </cell>
        </row>
        <row r="496">
          <cell r="C496">
            <v>125054040</v>
          </cell>
          <cell r="D496" t="str">
            <v xml:space="preserve">Bauvorbereitungsmittel      </v>
          </cell>
          <cell r="E496">
            <v>1025322.92</v>
          </cell>
          <cell r="F496">
            <v>1025322.92</v>
          </cell>
          <cell r="G496">
            <v>0</v>
          </cell>
          <cell r="H496">
            <v>0</v>
          </cell>
        </row>
        <row r="497">
          <cell r="C497">
            <v>125054079</v>
          </cell>
          <cell r="D497" t="str">
            <v xml:space="preserve">Verschiedene Ausgaben      </v>
          </cell>
          <cell r="E497">
            <v>2021.22</v>
          </cell>
          <cell r="F497">
            <v>2021.22</v>
          </cell>
          <cell r="G497">
            <v>0</v>
          </cell>
          <cell r="H497">
            <v>0</v>
          </cell>
        </row>
        <row r="498">
          <cell r="C498">
            <v>125067101</v>
          </cell>
          <cell r="D498" t="str">
            <v xml:space="preserve">Ersatz von Ausgaben      </v>
          </cell>
          <cell r="E498">
            <v>19565.18</v>
          </cell>
          <cell r="F498">
            <v>19565.18</v>
          </cell>
          <cell r="G498">
            <v>0</v>
          </cell>
          <cell r="H498">
            <v>0</v>
          </cell>
        </row>
        <row r="499">
          <cell r="C499">
            <v>125068123</v>
          </cell>
          <cell r="D499" t="str">
            <v xml:space="preserve">Ehrungen, Preise      </v>
          </cell>
          <cell r="E499">
            <v>13500</v>
          </cell>
          <cell r="F499">
            <v>13500</v>
          </cell>
          <cell r="G499">
            <v>0</v>
          </cell>
          <cell r="H499">
            <v>0</v>
          </cell>
        </row>
        <row r="500">
          <cell r="C500">
            <v>125068579</v>
          </cell>
          <cell r="D500" t="str">
            <v xml:space="preserve">Mitgliedsbeiträge      </v>
          </cell>
          <cell r="E500">
            <v>549.79999999999995</v>
          </cell>
          <cell r="F500">
            <v>549.79999999999995</v>
          </cell>
          <cell r="G500">
            <v>0</v>
          </cell>
          <cell r="H500">
            <v>0</v>
          </cell>
        </row>
        <row r="501">
          <cell r="C501">
            <v>125070100</v>
          </cell>
          <cell r="D501" t="str">
            <v xml:space="preserve">Sanierung und Modernisierung des Olympiaparks     </v>
          </cell>
          <cell r="E501">
            <v>357994.2</v>
          </cell>
          <cell r="F501">
            <v>357994.2</v>
          </cell>
          <cell r="G501">
            <v>0</v>
          </cell>
          <cell r="H501">
            <v>0</v>
          </cell>
        </row>
        <row r="502">
          <cell r="C502">
            <v>125070101</v>
          </cell>
          <cell r="D502" t="str">
            <v xml:space="preserve">Investitionen im Zusammenhang mit der Leichathletik WM 2009     </v>
          </cell>
          <cell r="E502">
            <v>227426.2</v>
          </cell>
          <cell r="F502">
            <v>227426.2</v>
          </cell>
          <cell r="G502">
            <v>0</v>
          </cell>
          <cell r="H502">
            <v>0</v>
          </cell>
        </row>
        <row r="503">
          <cell r="C503">
            <v>125070102</v>
          </cell>
          <cell r="D503" t="str">
            <v xml:space="preserve">Zentralstandort für die Hochschule für Schauspielkunst (HfS)    </v>
          </cell>
          <cell r="E503">
            <v>761864.1</v>
          </cell>
          <cell r="F503">
            <v>761864.1</v>
          </cell>
          <cell r="G503">
            <v>0</v>
          </cell>
          <cell r="H503">
            <v>0</v>
          </cell>
        </row>
        <row r="504">
          <cell r="C504">
            <v>125070103</v>
          </cell>
          <cell r="D504" t="str">
            <v>Qualifizier. d. Schulstandorts</v>
          </cell>
          <cell r="E504" t="str">
            <v xml:space="preserve"> </v>
          </cell>
          <cell r="F504" t="str">
            <v xml:space="preserve"> </v>
          </cell>
          <cell r="G504" t="str">
            <v xml:space="preserve"> </v>
          </cell>
          <cell r="H504" t="str">
            <v xml:space="preserve"> </v>
          </cell>
        </row>
        <row r="505">
          <cell r="C505">
            <v>125070104</v>
          </cell>
          <cell r="D505" t="str">
            <v xml:space="preserve">Umsetzung und Neubau sowie Abriss und Entsorgung von mobilen Unterrichtsräumen    </v>
          </cell>
          <cell r="E505">
            <v>13118.07</v>
          </cell>
          <cell r="F505">
            <v>13118.07</v>
          </cell>
          <cell r="G505">
            <v>0</v>
          </cell>
          <cell r="H505">
            <v>0</v>
          </cell>
        </row>
        <row r="506">
          <cell r="C506">
            <v>125070105</v>
          </cell>
          <cell r="D506" t="str">
            <v xml:space="preserve">Sanierung und Grundinstandsetzung Komische Oper    </v>
          </cell>
          <cell r="E506">
            <v>0</v>
          </cell>
          <cell r="F506">
            <v>0</v>
          </cell>
          <cell r="G506">
            <v>0</v>
          </cell>
          <cell r="H506">
            <v>0</v>
          </cell>
        </row>
        <row r="507">
          <cell r="C507">
            <v>125070106</v>
          </cell>
          <cell r="D507" t="str">
            <v xml:space="preserve">Sanierung Gedenkstätte Hohenschönhausen     </v>
          </cell>
          <cell r="E507">
            <v>1339648.08</v>
          </cell>
          <cell r="F507">
            <v>1339648.08</v>
          </cell>
          <cell r="G507">
            <v>0</v>
          </cell>
          <cell r="H507">
            <v>0</v>
          </cell>
        </row>
        <row r="508">
          <cell r="C508">
            <v>125070107</v>
          </cell>
          <cell r="D508" t="str">
            <v xml:space="preserve">Stiftung Stadtmuseum, Sanierung Märkisches Museum, Ausbau Marinehaus    </v>
          </cell>
          <cell r="E508">
            <v>1352474.96</v>
          </cell>
          <cell r="F508">
            <v>1352474.96</v>
          </cell>
          <cell r="G508">
            <v>0</v>
          </cell>
          <cell r="H508">
            <v>0</v>
          </cell>
        </row>
        <row r="509">
          <cell r="C509">
            <v>125070108</v>
          </cell>
          <cell r="D509" t="str">
            <v xml:space="preserve">Sanierung und Grundinstandsetzung Staatsoper     </v>
          </cell>
          <cell r="E509">
            <v>40319656.299999997</v>
          </cell>
          <cell r="F509">
            <v>40319656.299999997</v>
          </cell>
          <cell r="G509">
            <v>0</v>
          </cell>
          <cell r="H509">
            <v>0</v>
          </cell>
        </row>
        <row r="510">
          <cell r="C510">
            <v>125070109</v>
          </cell>
          <cell r="D510" t="str">
            <v xml:space="preserve">Umbauten im Schillertheater für die Staatsoper und in der Deutschen Oper Berlin für das Staatsballett   </v>
          </cell>
          <cell r="E510">
            <v>3118471.28</v>
          </cell>
          <cell r="F510">
            <v>3118471.28</v>
          </cell>
          <cell r="G510">
            <v>0</v>
          </cell>
          <cell r="H510">
            <v>0</v>
          </cell>
        </row>
        <row r="511">
          <cell r="C511">
            <v>125070110</v>
          </cell>
          <cell r="D511" t="str">
            <v xml:space="preserve">Sanierung des Internationalen Congress Centrums Berlin (ICC)    </v>
          </cell>
          <cell r="E511">
            <v>321934.53000000003</v>
          </cell>
          <cell r="F511">
            <v>321934.53000000003</v>
          </cell>
          <cell r="G511">
            <v>0</v>
          </cell>
          <cell r="H511">
            <v>0</v>
          </cell>
        </row>
        <row r="512">
          <cell r="C512">
            <v>125070111</v>
          </cell>
          <cell r="D512" t="str">
            <v xml:space="preserve">Neubau einer Kunsthalle      </v>
          </cell>
          <cell r="E512">
            <v>0</v>
          </cell>
          <cell r="F512">
            <v>0</v>
          </cell>
          <cell r="G512">
            <v>0</v>
          </cell>
          <cell r="H512">
            <v>0</v>
          </cell>
        </row>
        <row r="513">
          <cell r="C513">
            <v>125070112</v>
          </cell>
          <cell r="D513" t="str">
            <v xml:space="preserve">Deutsche Oper Berlin, Erneuerung der Obermaschinerie     </v>
          </cell>
          <cell r="E513">
            <v>0</v>
          </cell>
          <cell r="F513">
            <v>0</v>
          </cell>
          <cell r="G513">
            <v>0</v>
          </cell>
          <cell r="H513">
            <v>0</v>
          </cell>
        </row>
        <row r="514">
          <cell r="C514">
            <v>125070113</v>
          </cell>
          <cell r="D514" t="str">
            <v xml:space="preserve">Erweiterung des Bauhaus- Archives     </v>
          </cell>
          <cell r="E514">
            <v>0</v>
          </cell>
          <cell r="F514">
            <v>0</v>
          </cell>
          <cell r="G514">
            <v>0</v>
          </cell>
          <cell r="H514">
            <v>0</v>
          </cell>
        </row>
        <row r="515">
          <cell r="C515">
            <v>125070114</v>
          </cell>
          <cell r="D515" t="str">
            <v>Sicherungsverwahrung JVA Tegel</v>
          </cell>
          <cell r="E515">
            <v>0</v>
          </cell>
          <cell r="F515">
            <v>0</v>
          </cell>
          <cell r="G515">
            <v>0</v>
          </cell>
          <cell r="H515">
            <v>0</v>
          </cell>
        </row>
        <row r="516">
          <cell r="C516">
            <v>125070115</v>
          </cell>
          <cell r="D516" t="str">
            <v xml:space="preserve">FU, Grundsanierung des Instituts für Chemie, 1. Bauabschnitt    </v>
          </cell>
          <cell r="E516">
            <v>242232.46</v>
          </cell>
          <cell r="F516">
            <v>242232.46</v>
          </cell>
          <cell r="G516">
            <v>0</v>
          </cell>
          <cell r="H516">
            <v>0</v>
          </cell>
        </row>
        <row r="517">
          <cell r="C517">
            <v>125070116</v>
          </cell>
          <cell r="D517" t="str">
            <v>HfS, Bauliche Maßnahmen für die Hochschule für Schauspielkunst "Ernst Busch" Berlin</v>
          </cell>
          <cell r="E517" t="str">
            <v xml:space="preserve"> </v>
          </cell>
          <cell r="F517">
            <v>0</v>
          </cell>
          <cell r="G517" t="str">
            <v xml:space="preserve"> </v>
          </cell>
          <cell r="H517">
            <v>0</v>
          </cell>
        </row>
        <row r="518">
          <cell r="C518">
            <v>125070117</v>
          </cell>
          <cell r="D518" t="str">
            <v xml:space="preserve">Neubau für die Stiftung Zentral-und Landesbibliothek Berlin (ZLB), Umsetzung des Masterplans   </v>
          </cell>
          <cell r="E518">
            <v>0</v>
          </cell>
          <cell r="F518">
            <v>0</v>
          </cell>
          <cell r="G518">
            <v>0</v>
          </cell>
          <cell r="H518">
            <v>0</v>
          </cell>
        </row>
        <row r="519">
          <cell r="C519">
            <v>125070119</v>
          </cell>
          <cell r="D519" t="str">
            <v xml:space="preserve">Neubau von Ausstellungsflächen im Bereich des südlichen Messegeländes; 3. Bauabschnitt   </v>
          </cell>
          <cell r="E519">
            <v>0</v>
          </cell>
          <cell r="F519">
            <v>0</v>
          </cell>
          <cell r="G519">
            <v>0</v>
          </cell>
          <cell r="H519">
            <v>0</v>
          </cell>
        </row>
        <row r="520">
          <cell r="C520">
            <v>125070120</v>
          </cell>
          <cell r="D520" t="str">
            <v xml:space="preserve">FU, Grundsanierung Hauptgebäude Chemie, 2. Bauabschnitt    </v>
          </cell>
          <cell r="E520">
            <v>0</v>
          </cell>
          <cell r="F520">
            <v>0</v>
          </cell>
          <cell r="G520">
            <v>0</v>
          </cell>
          <cell r="H520">
            <v>0</v>
          </cell>
        </row>
        <row r="521">
          <cell r="C521">
            <v>125070121</v>
          </cell>
          <cell r="D521" t="str">
            <v xml:space="preserve">Neubau der Akademie der Künste am Pariser Platz     </v>
          </cell>
          <cell r="E521">
            <v>0</v>
          </cell>
          <cell r="F521">
            <v>0</v>
          </cell>
          <cell r="G521">
            <v>0</v>
          </cell>
          <cell r="H521">
            <v>0</v>
          </cell>
        </row>
        <row r="522">
          <cell r="C522">
            <v>125070123</v>
          </cell>
          <cell r="D522" t="str">
            <v xml:space="preserve">Deutsches Theater, Errichtung eines Probebühnenzentrums, 2. BA Neubau    </v>
          </cell>
          <cell r="E522">
            <v>1003092.99</v>
          </cell>
          <cell r="F522">
            <v>1003092.99</v>
          </cell>
          <cell r="G522">
            <v>0</v>
          </cell>
          <cell r="H522">
            <v>0</v>
          </cell>
        </row>
        <row r="523">
          <cell r="C523">
            <v>125070127</v>
          </cell>
          <cell r="D523" t="str">
            <v xml:space="preserve">Neubau Feuerwache Pankow      </v>
          </cell>
          <cell r="E523">
            <v>425721.51</v>
          </cell>
          <cell r="F523">
            <v>425721.51</v>
          </cell>
          <cell r="G523">
            <v>0</v>
          </cell>
          <cell r="H523">
            <v>0</v>
          </cell>
        </row>
        <row r="524">
          <cell r="C524">
            <v>125070128</v>
          </cell>
          <cell r="D524" t="str">
            <v xml:space="preserve">Neubau einer Anstalt des geschlossenen Männervollzuges     </v>
          </cell>
          <cell r="E524">
            <v>33722408.659999996</v>
          </cell>
          <cell r="F524">
            <v>33722408.659999996</v>
          </cell>
          <cell r="G524">
            <v>13777591.34</v>
          </cell>
          <cell r="H524">
            <v>13777591.34</v>
          </cell>
        </row>
        <row r="525">
          <cell r="C525">
            <v>125070130</v>
          </cell>
          <cell r="D525" t="str">
            <v xml:space="preserve">Erweiterungsbau für die Arbeitsbetriebe der JVA Tegel     </v>
          </cell>
          <cell r="E525">
            <v>1154679.8</v>
          </cell>
          <cell r="F525">
            <v>1154679.8</v>
          </cell>
          <cell r="G525">
            <v>0</v>
          </cell>
          <cell r="H525">
            <v>0</v>
          </cell>
        </row>
        <row r="526">
          <cell r="C526">
            <v>125070131</v>
          </cell>
          <cell r="D526" t="str">
            <v xml:space="preserve">Ersatzbau eines Unterkunftsgebäudes für den offenen Vollzug in der JVA Düppel    </v>
          </cell>
          <cell r="E526">
            <v>503047.24</v>
          </cell>
          <cell r="F526">
            <v>503047.24</v>
          </cell>
          <cell r="G526">
            <v>0</v>
          </cell>
          <cell r="H526">
            <v>0</v>
          </cell>
        </row>
        <row r="527">
          <cell r="C527">
            <v>125070134</v>
          </cell>
          <cell r="D527" t="str">
            <v xml:space="preserve">Neubau von zwei Sporthallen in der Kniprodestraße (Pankow) für zwei Oberstufenzentren    </v>
          </cell>
          <cell r="E527">
            <v>0</v>
          </cell>
          <cell r="F527">
            <v>0</v>
          </cell>
          <cell r="G527">
            <v>0</v>
          </cell>
          <cell r="H527">
            <v>0</v>
          </cell>
        </row>
        <row r="528">
          <cell r="C528">
            <v>125070136</v>
          </cell>
          <cell r="D528" t="str">
            <v xml:space="preserve">Neubau der Hotelfachschule Berlin; Niederwallstr. (Mitte) (geänderte verbale Bezeichnung)  </v>
          </cell>
          <cell r="E528">
            <v>0</v>
          </cell>
          <cell r="F528">
            <v>0</v>
          </cell>
          <cell r="G528">
            <v>0</v>
          </cell>
          <cell r="H528">
            <v>0</v>
          </cell>
        </row>
        <row r="529">
          <cell r="C529">
            <v>125070137</v>
          </cell>
          <cell r="D529" t="str">
            <v xml:space="preserve">Umbau und Erweiterung des OSZ-Chemie/Physik/Biologie; Rudower Str. (Neukölln)   </v>
          </cell>
          <cell r="E529">
            <v>0</v>
          </cell>
          <cell r="F529">
            <v>0</v>
          </cell>
          <cell r="G529">
            <v>0</v>
          </cell>
          <cell r="H529">
            <v>0</v>
          </cell>
        </row>
        <row r="530">
          <cell r="C530">
            <v>125070138</v>
          </cell>
          <cell r="D530" t="str">
            <v xml:space="preserve">Deutsches Theater, Errichtung eines Probebühnenzentrums, 1. BA Aufstockung Magazingebäude   </v>
          </cell>
          <cell r="E530">
            <v>1591417.97</v>
          </cell>
          <cell r="F530">
            <v>1591417.97</v>
          </cell>
          <cell r="G530">
            <v>0</v>
          </cell>
          <cell r="H530">
            <v>0</v>
          </cell>
        </row>
        <row r="531">
          <cell r="C531">
            <v>125070139</v>
          </cell>
          <cell r="D531" t="str">
            <v>Neubau des OSZ Chemie/Physik/Biologie; Lipschitzallee(Neukölln)</v>
          </cell>
          <cell r="E531">
            <v>0</v>
          </cell>
          <cell r="F531">
            <v>0</v>
          </cell>
          <cell r="G531">
            <v>0</v>
          </cell>
          <cell r="H531">
            <v>0</v>
          </cell>
        </row>
        <row r="532">
          <cell r="C532">
            <v>125070140</v>
          </cell>
          <cell r="D532" t="str">
            <v xml:space="preserve">Sanierung und Grundinstandsetzung des Theaters an der Parkaue, 1. Bauabschnitt    </v>
          </cell>
          <cell r="E532">
            <v>479355.8</v>
          </cell>
          <cell r="F532">
            <v>479355.8</v>
          </cell>
          <cell r="G532">
            <v>0</v>
          </cell>
          <cell r="H532">
            <v>0</v>
          </cell>
        </row>
        <row r="533">
          <cell r="C533">
            <v>125070144</v>
          </cell>
          <cell r="D533" t="str">
            <v xml:space="preserve">Investitionen im Zusammenhang mit der Fußball-Weltmeisterschaft der Frauen 2011    </v>
          </cell>
          <cell r="E533">
            <v>1163474.73</v>
          </cell>
          <cell r="F533">
            <v>1163474.73</v>
          </cell>
          <cell r="G533">
            <v>0</v>
          </cell>
          <cell r="H533">
            <v>0</v>
          </cell>
        </row>
        <row r="534">
          <cell r="C534">
            <v>125070146</v>
          </cell>
          <cell r="D534" t="str">
            <v xml:space="preserve">Sanierung und Modernisierung des Friedrich-Ludwig-Jahn Sportparkes    </v>
          </cell>
          <cell r="E534">
            <v>0</v>
          </cell>
          <cell r="F534">
            <v>0</v>
          </cell>
          <cell r="G534">
            <v>0</v>
          </cell>
          <cell r="H534">
            <v>0</v>
          </cell>
        </row>
        <row r="535">
          <cell r="C535">
            <v>125070147</v>
          </cell>
          <cell r="D535" t="str">
            <v xml:space="preserve">Umbau und Sanierung des Hauses des Deutschen Sports im Olympiapark für die Poelchau-Schule (Eliteschule des Sports)  </v>
          </cell>
          <cell r="E535">
            <v>0</v>
          </cell>
          <cell r="F535">
            <v>0</v>
          </cell>
          <cell r="G535">
            <v>0</v>
          </cell>
          <cell r="H535">
            <v>0</v>
          </cell>
        </row>
        <row r="536">
          <cell r="C536">
            <v>125070150</v>
          </cell>
          <cell r="D536" t="str">
            <v xml:space="preserve">Neubau (Ersatzbau) der Ballettsäle und Umbau der vorh. Schulgebäude, Erich-Weinert- Str. (Pankow/Prenzlauer Berg)   </v>
          </cell>
          <cell r="E536">
            <v>0</v>
          </cell>
          <cell r="F536">
            <v>0</v>
          </cell>
          <cell r="G536">
            <v>0</v>
          </cell>
          <cell r="H536">
            <v>0</v>
          </cell>
        </row>
        <row r="537">
          <cell r="C537">
            <v>125070151</v>
          </cell>
          <cell r="D537" t="str">
            <v xml:space="preserve">Neubau einer Sporthalle sowie Um- und Erweiterungsbau der Werner-Seelenbinder-Schule zu einem Schul- und Leistungssportzentrum  </v>
          </cell>
          <cell r="E537">
            <v>525917.6</v>
          </cell>
          <cell r="F537">
            <v>525917.6</v>
          </cell>
          <cell r="G537">
            <v>0</v>
          </cell>
          <cell r="H537">
            <v>0</v>
          </cell>
        </row>
        <row r="538">
          <cell r="C538">
            <v>125070152</v>
          </cell>
          <cell r="D538" t="str">
            <v xml:space="preserve">Umbau der Flatow-Oberschule zur Schaffung neuer Unterrichtsräume    </v>
          </cell>
          <cell r="E538">
            <v>381386.36</v>
          </cell>
          <cell r="F538">
            <v>381386.36</v>
          </cell>
          <cell r="G538">
            <v>0</v>
          </cell>
          <cell r="H538">
            <v>0</v>
          </cell>
        </row>
        <row r="539">
          <cell r="C539">
            <v>125070154</v>
          </cell>
          <cell r="D539" t="str">
            <v xml:space="preserve">OSZ Agrarwirtschaft, Hartmannweilerweg, Neubau von zwei Gewächshäusern    </v>
          </cell>
          <cell r="E539">
            <v>0</v>
          </cell>
          <cell r="F539">
            <v>0</v>
          </cell>
          <cell r="G539">
            <v>0</v>
          </cell>
          <cell r="H539">
            <v>0</v>
          </cell>
        </row>
        <row r="540">
          <cell r="C540">
            <v>125070159</v>
          </cell>
          <cell r="D540" t="str">
            <v xml:space="preserve">Bauliche Herrichtung des Wohnwagenstellplatzes Dreilinden für durchreisende Sinti und Roma   </v>
          </cell>
          <cell r="E540">
            <v>614855.32999999996</v>
          </cell>
          <cell r="F540">
            <v>614855.32999999996</v>
          </cell>
          <cell r="G540">
            <v>0</v>
          </cell>
          <cell r="H540">
            <v>0</v>
          </cell>
        </row>
        <row r="541">
          <cell r="C541">
            <v>125070162</v>
          </cell>
          <cell r="D541" t="str">
            <v xml:space="preserve">Berliner Feuerwehr, Neubau einer Feuerwache für die Freiwllige Feuerwehr Gatow    </v>
          </cell>
          <cell r="E541">
            <v>285447.87</v>
          </cell>
          <cell r="F541">
            <v>285447.87</v>
          </cell>
          <cell r="G541">
            <v>0</v>
          </cell>
          <cell r="H541">
            <v>0</v>
          </cell>
        </row>
        <row r="542">
          <cell r="C542">
            <v>125070164</v>
          </cell>
          <cell r="D542" t="str">
            <v xml:space="preserve">Berliner Feuerwehr, Neubau des Rettungswagen-Stützpunktes Nöldnerstraße    </v>
          </cell>
          <cell r="E542">
            <v>99791.3</v>
          </cell>
          <cell r="F542">
            <v>99791.3</v>
          </cell>
          <cell r="G542">
            <v>0</v>
          </cell>
          <cell r="H542">
            <v>0</v>
          </cell>
        </row>
        <row r="543">
          <cell r="C543">
            <v>125070165</v>
          </cell>
          <cell r="D543" t="str">
            <v xml:space="preserve">Neubau RTW Stützpunkt auf dem Gelände der Freiwilligen Feuerwehr Blankenfelde    </v>
          </cell>
          <cell r="E543">
            <v>0</v>
          </cell>
          <cell r="F543">
            <v>0</v>
          </cell>
          <cell r="G543">
            <v>0</v>
          </cell>
          <cell r="H543">
            <v>0</v>
          </cell>
        </row>
        <row r="544">
          <cell r="C544">
            <v>125070166</v>
          </cell>
          <cell r="D544" t="str">
            <v xml:space="preserve">Anbau Fahrzeughalle Freiwillige Feuerwehr Staaken     </v>
          </cell>
          <cell r="E544">
            <v>0</v>
          </cell>
          <cell r="F544">
            <v>0</v>
          </cell>
          <cell r="G544">
            <v>0</v>
          </cell>
          <cell r="H544">
            <v>0</v>
          </cell>
        </row>
        <row r="545">
          <cell r="C545">
            <v>125070170</v>
          </cell>
          <cell r="D545" t="str">
            <v xml:space="preserve">Jugendstrafanstalt Berlin, Pilotprojekt für ein Mobilfunkunterdrückersystem    </v>
          </cell>
          <cell r="E545">
            <v>47082.18</v>
          </cell>
          <cell r="F545">
            <v>47082.18</v>
          </cell>
          <cell r="G545">
            <v>0</v>
          </cell>
          <cell r="H545">
            <v>0</v>
          </cell>
        </row>
        <row r="546">
          <cell r="C546">
            <v>125070171</v>
          </cell>
          <cell r="D546" t="str">
            <v xml:space="preserve">Ausbau und Erweiterung der Jugendarrestanstalt Berlin     </v>
          </cell>
          <cell r="E546">
            <v>524933.55000000005</v>
          </cell>
          <cell r="F546">
            <v>524933.55000000005</v>
          </cell>
          <cell r="G546">
            <v>0</v>
          </cell>
          <cell r="H546">
            <v>0</v>
          </cell>
        </row>
        <row r="547">
          <cell r="C547">
            <v>125070174</v>
          </cell>
          <cell r="D547" t="str">
            <v xml:space="preserve">JSA Berlin, Einbau eines Mobilfunkunterdrückersystems     </v>
          </cell>
          <cell r="E547">
            <v>0</v>
          </cell>
          <cell r="F547">
            <v>0</v>
          </cell>
          <cell r="G547">
            <v>0</v>
          </cell>
          <cell r="H547">
            <v>0</v>
          </cell>
        </row>
        <row r="548">
          <cell r="C548">
            <v>125070175</v>
          </cell>
          <cell r="D548" t="str">
            <v xml:space="preserve">JVA Tegel, Neubau der Bäckerei      </v>
          </cell>
          <cell r="E548">
            <v>0</v>
          </cell>
          <cell r="F548">
            <v>0</v>
          </cell>
          <cell r="G548">
            <v>0</v>
          </cell>
          <cell r="H548">
            <v>0</v>
          </cell>
        </row>
        <row r="549">
          <cell r="C549">
            <v>125070176</v>
          </cell>
          <cell r="D549" t="str">
            <v xml:space="preserve">JVA Tegel,baulich-technische Standardanpassung der Teilanstalt I an den Vollzug der Sicherungsverwahrung   </v>
          </cell>
          <cell r="E549">
            <v>0</v>
          </cell>
          <cell r="F549">
            <v>0</v>
          </cell>
          <cell r="G549">
            <v>0</v>
          </cell>
          <cell r="H549">
            <v>0</v>
          </cell>
        </row>
        <row r="550">
          <cell r="C550">
            <v>125070180</v>
          </cell>
          <cell r="D550" t="str">
            <v xml:space="preserve">Neubau eines archäologischen Fensters Berliner Rathaus     </v>
          </cell>
          <cell r="E550">
            <v>0</v>
          </cell>
          <cell r="F550">
            <v>0</v>
          </cell>
          <cell r="G550">
            <v>0</v>
          </cell>
          <cell r="H550">
            <v>0</v>
          </cell>
        </row>
        <row r="551">
          <cell r="C551">
            <v>125070181</v>
          </cell>
          <cell r="D551" t="str">
            <v xml:space="preserve">Errichtung eines Besucherzentrums "Archäologisches Haus am Petriplatz"   </v>
          </cell>
          <cell r="E551">
            <v>0</v>
          </cell>
          <cell r="F551">
            <v>0</v>
          </cell>
          <cell r="G551">
            <v>0</v>
          </cell>
          <cell r="H551">
            <v>0</v>
          </cell>
        </row>
        <row r="552">
          <cell r="C552">
            <v>125070222</v>
          </cell>
          <cell r="D552" t="str">
            <v>TU, Physik</v>
          </cell>
          <cell r="E552" t="str">
            <v xml:space="preserve"> </v>
          </cell>
          <cell r="F552" t="str">
            <v xml:space="preserve"> </v>
          </cell>
          <cell r="G552" t="str">
            <v xml:space="preserve"> </v>
          </cell>
          <cell r="H552" t="str">
            <v xml:space="preserve"> </v>
          </cell>
        </row>
        <row r="553">
          <cell r="C553">
            <v>125070225</v>
          </cell>
          <cell r="D553" t="str">
            <v>TU Chemie Fassade</v>
          </cell>
          <cell r="E553" t="str">
            <v xml:space="preserve"> </v>
          </cell>
          <cell r="F553" t="str">
            <v xml:space="preserve"> </v>
          </cell>
          <cell r="G553" t="str">
            <v xml:space="preserve"> </v>
          </cell>
          <cell r="H553" t="str">
            <v xml:space="preserve"> </v>
          </cell>
        </row>
        <row r="554">
          <cell r="C554">
            <v>125070231</v>
          </cell>
          <cell r="D554" t="str">
            <v xml:space="preserve">TU, Sanierung des Gebäudes Seestraße 13 für die Fachgebiete Ernährungswissenschaften   </v>
          </cell>
          <cell r="E554">
            <v>0</v>
          </cell>
          <cell r="F554">
            <v>0</v>
          </cell>
          <cell r="G554">
            <v>0</v>
          </cell>
          <cell r="H554">
            <v>0</v>
          </cell>
        </row>
        <row r="555">
          <cell r="C555">
            <v>125070232</v>
          </cell>
          <cell r="D555" t="str">
            <v xml:space="preserve">TU, Umbau für den Fachbereich 7 im TIB     </v>
          </cell>
          <cell r="E555">
            <v>0</v>
          </cell>
          <cell r="F555">
            <v>0</v>
          </cell>
          <cell r="G555">
            <v>0</v>
          </cell>
          <cell r="H555">
            <v>0</v>
          </cell>
        </row>
        <row r="556">
          <cell r="C556">
            <v>125070233</v>
          </cell>
          <cell r="D556" t="str">
            <v xml:space="preserve">Modernisierung,Asbestsanierung und Umbau des Mathematikgebäudes für die Fakultät II (TU)    </v>
          </cell>
          <cell r="E556">
            <v>0</v>
          </cell>
          <cell r="F556">
            <v>0</v>
          </cell>
          <cell r="G556">
            <v>0</v>
          </cell>
          <cell r="H556">
            <v>0</v>
          </cell>
        </row>
        <row r="557">
          <cell r="C557">
            <v>125070401</v>
          </cell>
          <cell r="D557" t="str">
            <v xml:space="preserve">HU, Um- und Erweiterungsbau des Gebäudes Invalidenstraße 110 für die Philologischen Institute und die Zentraleinrichtung Sprachenzentrum  </v>
          </cell>
          <cell r="E557">
            <v>0</v>
          </cell>
          <cell r="F557">
            <v>0</v>
          </cell>
          <cell r="G557">
            <v>0</v>
          </cell>
          <cell r="H557">
            <v>0</v>
          </cell>
        </row>
        <row r="558">
          <cell r="C558">
            <v>125070402</v>
          </cell>
          <cell r="D558" t="str">
            <v xml:space="preserve">HU, Grundsanierung und Ausbau des Gebäudes Invalidenstraße 42 für die Landwirtschaftlich- Gärtnerische Fakultät   </v>
          </cell>
          <cell r="E558">
            <v>0</v>
          </cell>
          <cell r="F558">
            <v>0</v>
          </cell>
          <cell r="G558">
            <v>0</v>
          </cell>
          <cell r="H558">
            <v>0</v>
          </cell>
        </row>
        <row r="559">
          <cell r="C559">
            <v>125070403</v>
          </cell>
          <cell r="D559" t="str">
            <v xml:space="preserve">HU Campus Nord, Grundsanierung der Freianlagen der Ver-, Entsorgungs- und Medientechnik    </v>
          </cell>
          <cell r="E559">
            <v>0</v>
          </cell>
          <cell r="F559">
            <v>0</v>
          </cell>
          <cell r="G559">
            <v>0</v>
          </cell>
          <cell r="H559">
            <v>0</v>
          </cell>
        </row>
        <row r="560">
          <cell r="C560">
            <v>125070404</v>
          </cell>
          <cell r="D560" t="str">
            <v xml:space="preserve">HU, Kasernenausbau und -erweiterung für das Forschungshaus IRIS    </v>
          </cell>
          <cell r="E560">
            <v>0</v>
          </cell>
          <cell r="F560">
            <v>0</v>
          </cell>
          <cell r="G560">
            <v>0</v>
          </cell>
          <cell r="H560">
            <v>0</v>
          </cell>
        </row>
        <row r="561">
          <cell r="C561">
            <v>125070405</v>
          </cell>
          <cell r="D561" t="str">
            <v xml:space="preserve">HU, Institut für Bibliothekswissenschaften, Sanierung und Ausbau des Gebäudes Dorotheenstraße 26   </v>
          </cell>
          <cell r="E561">
            <v>0</v>
          </cell>
          <cell r="F561">
            <v>0</v>
          </cell>
          <cell r="G561">
            <v>0</v>
          </cell>
          <cell r="H561">
            <v>0</v>
          </cell>
        </row>
        <row r="562">
          <cell r="C562">
            <v>125070406</v>
          </cell>
          <cell r="D562" t="str">
            <v xml:space="preserve">HU, Neubau eines Bücherspeichers     </v>
          </cell>
          <cell r="E562">
            <v>0</v>
          </cell>
          <cell r="F562">
            <v>0</v>
          </cell>
          <cell r="G562">
            <v>0</v>
          </cell>
          <cell r="H562">
            <v>0</v>
          </cell>
        </row>
        <row r="563">
          <cell r="C563">
            <v>125070414</v>
          </cell>
          <cell r="D563" t="str">
            <v xml:space="preserve">Neubau eines Forschungs-und Laborgebäudes für Lebenswissenschaften (HU)    </v>
          </cell>
          <cell r="E563">
            <v>949038.59</v>
          </cell>
          <cell r="F563">
            <v>949038.59</v>
          </cell>
          <cell r="G563">
            <v>0</v>
          </cell>
          <cell r="H563">
            <v>0</v>
          </cell>
        </row>
        <row r="564">
          <cell r="C564">
            <v>125070415</v>
          </cell>
          <cell r="D564" t="str">
            <v xml:space="preserve">HU, Grundinstandsetzung des Hauptgebäudes am Standort Unter den Linden 6    </v>
          </cell>
          <cell r="E564">
            <v>0</v>
          </cell>
          <cell r="F564">
            <v>0</v>
          </cell>
          <cell r="G564">
            <v>0</v>
          </cell>
          <cell r="H564">
            <v>0</v>
          </cell>
        </row>
        <row r="565">
          <cell r="C565">
            <v>125070416</v>
          </cell>
          <cell r="D565" t="str">
            <v xml:space="preserve">HU, Umbau und Erweiterung der Mensa Süd     </v>
          </cell>
          <cell r="E565">
            <v>4467731.6399999997</v>
          </cell>
          <cell r="F565">
            <v>4467731.6399999997</v>
          </cell>
          <cell r="G565">
            <v>0</v>
          </cell>
          <cell r="H565">
            <v>0</v>
          </cell>
        </row>
        <row r="566">
          <cell r="C566">
            <v>125070420</v>
          </cell>
          <cell r="D566" t="str">
            <v xml:space="preserve">Charité, Modernisierung und Sanierung des Forschungsgebäudes am Campus Buch   </v>
          </cell>
          <cell r="E566">
            <v>0</v>
          </cell>
          <cell r="F566">
            <v>0</v>
          </cell>
          <cell r="G566">
            <v>0</v>
          </cell>
          <cell r="H566">
            <v>0</v>
          </cell>
        </row>
        <row r="567">
          <cell r="C567">
            <v>125070603</v>
          </cell>
          <cell r="D567" t="str">
            <v xml:space="preserve">Beuth-Hochschule, energetische Sanierung der Außenhülle des Hauses Gauß    </v>
          </cell>
          <cell r="E567">
            <v>0</v>
          </cell>
          <cell r="F567">
            <v>0</v>
          </cell>
          <cell r="G567">
            <v>0</v>
          </cell>
          <cell r="H567">
            <v>0</v>
          </cell>
        </row>
        <row r="568">
          <cell r="C568">
            <v>125070604</v>
          </cell>
          <cell r="D568" t="str">
            <v xml:space="preserve">Beuth-Hochschule, Teilaufstockung des Hauses Bauwesen    </v>
          </cell>
          <cell r="E568">
            <v>0</v>
          </cell>
          <cell r="F568">
            <v>0</v>
          </cell>
          <cell r="G568">
            <v>0</v>
          </cell>
          <cell r="H568">
            <v>0</v>
          </cell>
        </row>
        <row r="569">
          <cell r="C569">
            <v>125070605</v>
          </cell>
          <cell r="D569" t="str">
            <v xml:space="preserve">Staatliche Technikerschule Berlin, Errichtung einer Mensa     </v>
          </cell>
          <cell r="E569">
            <v>0</v>
          </cell>
          <cell r="F569">
            <v>0</v>
          </cell>
          <cell r="G569">
            <v>0</v>
          </cell>
          <cell r="H569">
            <v>0</v>
          </cell>
        </row>
        <row r="570">
          <cell r="C570">
            <v>125070618</v>
          </cell>
          <cell r="D570" t="str">
            <v xml:space="preserve">Ausbau Campus Schöneweide     </v>
          </cell>
          <cell r="E570">
            <v>1861006.98</v>
          </cell>
          <cell r="F570">
            <v>1861006.98</v>
          </cell>
          <cell r="G570">
            <v>0</v>
          </cell>
          <cell r="H570">
            <v>0</v>
          </cell>
        </row>
        <row r="571">
          <cell r="C571">
            <v>125070700</v>
          </cell>
          <cell r="D571" t="str">
            <v xml:space="preserve">Beuth-Hochschule, Asbestsanierung des Hauses Bauwesen    </v>
          </cell>
          <cell r="E571">
            <v>0</v>
          </cell>
          <cell r="F571">
            <v>0</v>
          </cell>
          <cell r="G571">
            <v>0</v>
          </cell>
          <cell r="H571">
            <v>0</v>
          </cell>
        </row>
        <row r="572">
          <cell r="C572">
            <v>125071400</v>
          </cell>
          <cell r="D572" t="str">
            <v xml:space="preserve">Sportforum Berlin, Dachsanierung und Standsicherheit Trainingshallenkomplex   </v>
          </cell>
          <cell r="E572">
            <v>0</v>
          </cell>
          <cell r="F572">
            <v>0</v>
          </cell>
          <cell r="G572">
            <v>0</v>
          </cell>
          <cell r="H572">
            <v>0</v>
          </cell>
        </row>
        <row r="573">
          <cell r="C573">
            <v>125071401</v>
          </cell>
          <cell r="D573" t="str">
            <v xml:space="preserve">Sanierung und Grundinstandsetzung des Justizgebäudes Littenstraße; 3. Bauabschnitt   </v>
          </cell>
          <cell r="E573">
            <v>78915.03</v>
          </cell>
          <cell r="F573">
            <v>78915.03</v>
          </cell>
          <cell r="G573">
            <v>0</v>
          </cell>
          <cell r="H573">
            <v>0</v>
          </cell>
        </row>
        <row r="574">
          <cell r="C574">
            <v>125071402</v>
          </cell>
          <cell r="D574" t="str">
            <v xml:space="preserve">Sanierung im Bereich der Langemarckhalle zu Ausstellungszwecken    </v>
          </cell>
          <cell r="E574">
            <v>0</v>
          </cell>
          <cell r="F574">
            <v>0</v>
          </cell>
          <cell r="G574">
            <v>0</v>
          </cell>
          <cell r="H574">
            <v>0</v>
          </cell>
        </row>
        <row r="575">
          <cell r="C575">
            <v>125071407</v>
          </cell>
          <cell r="D575" t="str">
            <v xml:space="preserve">Sanierung und Grundinstandsetzung der Anstaltsküche der Justizvollzugsanstalt Tegel    </v>
          </cell>
          <cell r="E575">
            <v>454.96</v>
          </cell>
          <cell r="F575">
            <v>454.96</v>
          </cell>
          <cell r="G575">
            <v>0</v>
          </cell>
          <cell r="H575">
            <v>0</v>
          </cell>
        </row>
        <row r="576">
          <cell r="C576">
            <v>125071409</v>
          </cell>
          <cell r="D576" t="str">
            <v xml:space="preserve">Sanierung der Untermaschinerie der Deutschen Oper Berlin     </v>
          </cell>
          <cell r="E576">
            <v>20156.05</v>
          </cell>
          <cell r="F576">
            <v>20156.05</v>
          </cell>
          <cell r="G576">
            <v>0</v>
          </cell>
          <cell r="H576">
            <v>0</v>
          </cell>
        </row>
        <row r="577">
          <cell r="C577">
            <v>125071413</v>
          </cell>
          <cell r="D577" t="str">
            <v xml:space="preserve">Landeslabor Berlin-Brandenburg Sanierung der Fassade     </v>
          </cell>
          <cell r="E577">
            <v>10036.94</v>
          </cell>
          <cell r="F577">
            <v>10036.94</v>
          </cell>
          <cell r="G577">
            <v>0</v>
          </cell>
          <cell r="H577">
            <v>0</v>
          </cell>
        </row>
        <row r="578">
          <cell r="C578">
            <v>125071414</v>
          </cell>
          <cell r="D578" t="str">
            <v xml:space="preserve">Sanierung der Betonfassade der Amerika-Gedenk-Bibliothek     </v>
          </cell>
          <cell r="E578">
            <v>9082.85</v>
          </cell>
          <cell r="F578">
            <v>9082.85</v>
          </cell>
          <cell r="G578">
            <v>0</v>
          </cell>
          <cell r="H578">
            <v>0</v>
          </cell>
        </row>
        <row r="579">
          <cell r="C579">
            <v>125071418</v>
          </cell>
          <cell r="D579" t="str">
            <v xml:space="preserve">Sanierung der Obermaschinerie der Schaubühne, Lehniner Platz     </v>
          </cell>
          <cell r="E579">
            <v>0</v>
          </cell>
          <cell r="F579">
            <v>0</v>
          </cell>
          <cell r="G579">
            <v>0</v>
          </cell>
          <cell r="H579">
            <v>0</v>
          </cell>
        </row>
        <row r="580">
          <cell r="C580">
            <v>125071420</v>
          </cell>
          <cell r="D580" t="str">
            <v xml:space="preserve">Deutsches Theater, Sanierung des Bühnenturms     </v>
          </cell>
          <cell r="E580">
            <v>0</v>
          </cell>
          <cell r="F580">
            <v>0</v>
          </cell>
          <cell r="G580">
            <v>0</v>
          </cell>
          <cell r="H580">
            <v>0</v>
          </cell>
        </row>
        <row r="581">
          <cell r="C581">
            <v>125071423</v>
          </cell>
          <cell r="D581" t="str">
            <v xml:space="preserve">Deutsches Theater; Sanierung der Lüftungsanlage     </v>
          </cell>
          <cell r="E581">
            <v>26724.26</v>
          </cell>
          <cell r="F581">
            <v>26724.26</v>
          </cell>
          <cell r="G581">
            <v>0</v>
          </cell>
          <cell r="H581">
            <v>0</v>
          </cell>
        </row>
        <row r="582">
          <cell r="C582">
            <v>125071424</v>
          </cell>
          <cell r="D582" t="str">
            <v xml:space="preserve">JVA Charlottenburg; Hauptgebäude sowie Häuser 1, 2 und 3, Sanierung Flachdächer und Attika   </v>
          </cell>
          <cell r="E582">
            <v>1303.25</v>
          </cell>
          <cell r="F582">
            <v>1303.25</v>
          </cell>
          <cell r="G582">
            <v>0</v>
          </cell>
          <cell r="H582">
            <v>0</v>
          </cell>
        </row>
        <row r="583">
          <cell r="C583">
            <v>125071425</v>
          </cell>
          <cell r="D583" t="str">
            <v xml:space="preserve">Werner-Seelenbinder-Schule; Grundinstandsetzung Haus 1     </v>
          </cell>
          <cell r="E583">
            <v>-17394.75</v>
          </cell>
          <cell r="F583">
            <v>-17394.75</v>
          </cell>
          <cell r="G583">
            <v>60000.17</v>
          </cell>
          <cell r="H583">
            <v>60000.17</v>
          </cell>
        </row>
        <row r="584">
          <cell r="C584">
            <v>125071426</v>
          </cell>
          <cell r="D584" t="str">
            <v xml:space="preserve">JVA Tegel; Sanierung der Dächer Teilanstalt I, II und III    </v>
          </cell>
          <cell r="E584">
            <v>711767.68</v>
          </cell>
          <cell r="F584">
            <v>711767.68</v>
          </cell>
          <cell r="G584">
            <v>0</v>
          </cell>
          <cell r="H584">
            <v>0</v>
          </cell>
        </row>
        <row r="585">
          <cell r="C585">
            <v>125071427</v>
          </cell>
          <cell r="D585" t="str">
            <v xml:space="preserve">Jugendstrafanstalt Berlin (JSA), Errichtung eines Sicherheitszaunes einschließlich weiterer begleitender Sicherheitsmaßnahmen </v>
          </cell>
          <cell r="E585">
            <v>209303.12</v>
          </cell>
          <cell r="F585">
            <v>209303.12</v>
          </cell>
          <cell r="G585">
            <v>0</v>
          </cell>
          <cell r="H585">
            <v>0</v>
          </cell>
        </row>
        <row r="586">
          <cell r="C586">
            <v>125071431</v>
          </cell>
          <cell r="D586" t="str">
            <v xml:space="preserve">Deutsche Oper Berlin, Dachinstandsetzung inklusive Ertüchtigung der Wärmedämmung sowie Gefahrstoffsanierung   </v>
          </cell>
          <cell r="E586">
            <v>0</v>
          </cell>
          <cell r="F586">
            <v>0</v>
          </cell>
          <cell r="G586">
            <v>0</v>
          </cell>
          <cell r="H586">
            <v>0</v>
          </cell>
        </row>
        <row r="587">
          <cell r="C587">
            <v>125071433</v>
          </cell>
          <cell r="D587" t="str">
            <v xml:space="preserve">Beuth-Hochschule, Innensanierung Haus Bauwesen     </v>
          </cell>
          <cell r="E587">
            <v>0</v>
          </cell>
          <cell r="F587">
            <v>0</v>
          </cell>
          <cell r="G587">
            <v>0</v>
          </cell>
          <cell r="H587">
            <v>0</v>
          </cell>
        </row>
        <row r="588">
          <cell r="C588">
            <v>125071434</v>
          </cell>
          <cell r="D588" t="str">
            <v xml:space="preserve">OSZ Georg-Schlesinger-Schule, Kühleweinstraße, Fassaden- und Dachsanierung des Hauptgebäudes, 2. Bauabschnitt   </v>
          </cell>
          <cell r="E588">
            <v>0</v>
          </cell>
          <cell r="F588">
            <v>0</v>
          </cell>
          <cell r="G588">
            <v>0</v>
          </cell>
          <cell r="H588">
            <v>0</v>
          </cell>
        </row>
        <row r="589">
          <cell r="C589">
            <v>125071435</v>
          </cell>
          <cell r="D589" t="str">
            <v xml:space="preserve">Grundsanierung und Umbau des OSZ Standorts Driesener Straße     </v>
          </cell>
          <cell r="E589">
            <v>0</v>
          </cell>
          <cell r="F589">
            <v>0</v>
          </cell>
          <cell r="G589">
            <v>0</v>
          </cell>
          <cell r="H589">
            <v>0</v>
          </cell>
        </row>
        <row r="590">
          <cell r="C590">
            <v>125071436</v>
          </cell>
          <cell r="D590" t="str">
            <v xml:space="preserve">Volksbühne, Sanierung der Untermaschinerie und Erneuerung der Lüftungsanlage Saal    </v>
          </cell>
          <cell r="E590">
            <v>170394.36</v>
          </cell>
          <cell r="F590">
            <v>170394.36</v>
          </cell>
          <cell r="G590">
            <v>0</v>
          </cell>
          <cell r="H590">
            <v>0</v>
          </cell>
        </row>
        <row r="591">
          <cell r="C591">
            <v>125071437</v>
          </cell>
          <cell r="D591" t="str">
            <v xml:space="preserve">Schaubühne, Erneuerung der Podienanlage     </v>
          </cell>
          <cell r="E591">
            <v>6209.37</v>
          </cell>
          <cell r="F591">
            <v>6209.37</v>
          </cell>
          <cell r="G591">
            <v>0</v>
          </cell>
          <cell r="H591">
            <v>0</v>
          </cell>
        </row>
        <row r="592">
          <cell r="C592">
            <v>125071438</v>
          </cell>
          <cell r="D592" t="str">
            <v xml:space="preserve">OSZ Konstruktionsbautechnik Lobeckstr. - Instandsetzung Heizung sowie Dach und Fassade    </v>
          </cell>
          <cell r="E592">
            <v>631525.09</v>
          </cell>
          <cell r="F592">
            <v>631525.09</v>
          </cell>
          <cell r="G592">
            <v>0</v>
          </cell>
          <cell r="H592">
            <v>0</v>
          </cell>
        </row>
        <row r="593">
          <cell r="C593">
            <v>125071441</v>
          </cell>
          <cell r="D593" t="str">
            <v xml:space="preserve">Friedrichstadtpalast, Sanierung der Wasser-, Abwasser- und Regenwasserleitungen einschließlich der Sanitäranlagen  </v>
          </cell>
          <cell r="E593">
            <v>1154569.1299999999</v>
          </cell>
          <cell r="F593">
            <v>1154569.1299999999</v>
          </cell>
          <cell r="G593">
            <v>0</v>
          </cell>
          <cell r="H593">
            <v>0</v>
          </cell>
        </row>
        <row r="594">
          <cell r="C594">
            <v>125071442</v>
          </cell>
          <cell r="D594" t="str">
            <v xml:space="preserve">Schaubühne Werkstatt, Dach- und Asbestsanierung einschließlich teilweiser Erneuerung raumluft- und elektrotechnischer Anlagen  </v>
          </cell>
          <cell r="E594">
            <v>95466.33</v>
          </cell>
          <cell r="F594">
            <v>95466.33</v>
          </cell>
          <cell r="G594">
            <v>0</v>
          </cell>
          <cell r="H594">
            <v>0</v>
          </cell>
        </row>
        <row r="595">
          <cell r="C595">
            <v>125071443</v>
          </cell>
          <cell r="D595" t="str">
            <v xml:space="preserve">Erneuerung der Lüftungsanlagen im Friedrichstadtpalast     </v>
          </cell>
          <cell r="E595">
            <v>0</v>
          </cell>
          <cell r="F595">
            <v>0</v>
          </cell>
          <cell r="G595">
            <v>0</v>
          </cell>
          <cell r="H595">
            <v>0</v>
          </cell>
        </row>
        <row r="596">
          <cell r="C596">
            <v>125071444</v>
          </cell>
          <cell r="D596" t="str">
            <v xml:space="preserve">TU, Asbestsanierung Physikgebäude     </v>
          </cell>
          <cell r="E596">
            <v>0</v>
          </cell>
          <cell r="F596">
            <v>0</v>
          </cell>
          <cell r="G596">
            <v>0</v>
          </cell>
          <cell r="H596">
            <v>0</v>
          </cell>
        </row>
        <row r="597">
          <cell r="C597">
            <v>125071445</v>
          </cell>
          <cell r="D597" t="str">
            <v xml:space="preserve">Schulfarm Insel Scharfenberg, Instandsetzung Internat Haus 5 Erneuerung des Entwässerungsnetzes, Erneuerung der Steganlage und Ersatzbau für das Gewächshaus </v>
          </cell>
          <cell r="E597">
            <v>0</v>
          </cell>
          <cell r="F597">
            <v>0</v>
          </cell>
          <cell r="G597">
            <v>0</v>
          </cell>
          <cell r="H597">
            <v>0</v>
          </cell>
        </row>
        <row r="598">
          <cell r="C598">
            <v>125071447</v>
          </cell>
          <cell r="D598" t="str">
            <v xml:space="preserve">Zentral-und Landesbibliothek Berlin (ZLB), Haus 3 Baugrundertüchtigung der wasserseitigen Fassade sowie notwendige bauliche Maßnahmen im Gebäude </v>
          </cell>
          <cell r="E598">
            <v>0</v>
          </cell>
          <cell r="F598">
            <v>0</v>
          </cell>
          <cell r="G598">
            <v>0</v>
          </cell>
          <cell r="H598">
            <v>0</v>
          </cell>
        </row>
        <row r="599">
          <cell r="C599">
            <v>125071471</v>
          </cell>
          <cell r="D599" t="str">
            <v xml:space="preserve">JVA Moabit, Maßnahmen zur Aufrechterhaltung der inneren Sicherheit    </v>
          </cell>
          <cell r="E599">
            <v>0</v>
          </cell>
          <cell r="F599">
            <v>0</v>
          </cell>
          <cell r="G599">
            <v>0</v>
          </cell>
          <cell r="H599">
            <v>0</v>
          </cell>
        </row>
        <row r="600">
          <cell r="C600">
            <v>125071472</v>
          </cell>
          <cell r="D600" t="str">
            <v>Justizvollzugsanstalt Moabit, Sanierung des Daches, Teilsanierung der Heizungs-,Elektro- und Sanitäranlagen und Erneuerung von Bodenbelag und Haftzellenfenstern einschließlich der Gitter</v>
          </cell>
          <cell r="E600">
            <v>434950.64</v>
          </cell>
          <cell r="F600">
            <v>434950.64</v>
          </cell>
          <cell r="G600">
            <v>0</v>
          </cell>
          <cell r="H600">
            <v>0</v>
          </cell>
        </row>
        <row r="601">
          <cell r="C601">
            <v>125071473</v>
          </cell>
          <cell r="D601" t="str">
            <v>JVA Tegel, TA V und VI</v>
          </cell>
          <cell r="E601" t="str">
            <v xml:space="preserve"> </v>
          </cell>
          <cell r="F601" t="str">
            <v xml:space="preserve"> </v>
          </cell>
          <cell r="G601" t="str">
            <v xml:space="preserve"> </v>
          </cell>
          <cell r="H601" t="str">
            <v xml:space="preserve"> </v>
          </cell>
        </row>
        <row r="602">
          <cell r="C602">
            <v>125071474</v>
          </cell>
          <cell r="D602" t="str">
            <v xml:space="preserve">JVA Moabit, Fassadensanierung und Schaffung eines barrierefreien Zugangs    </v>
          </cell>
          <cell r="E602">
            <v>0</v>
          </cell>
          <cell r="F602">
            <v>0</v>
          </cell>
          <cell r="G602">
            <v>0</v>
          </cell>
          <cell r="H602">
            <v>0</v>
          </cell>
        </row>
        <row r="603">
          <cell r="C603">
            <v>125071475</v>
          </cell>
          <cell r="D603" t="str">
            <v xml:space="preserve">Botanischer Garten, Grundinstandsetzung der Schaugewächshäuser B und C    </v>
          </cell>
          <cell r="E603">
            <v>0</v>
          </cell>
          <cell r="F603">
            <v>0</v>
          </cell>
          <cell r="G603">
            <v>0</v>
          </cell>
          <cell r="H603">
            <v>0</v>
          </cell>
        </row>
        <row r="604">
          <cell r="C604">
            <v>125071476</v>
          </cell>
          <cell r="D604" t="str">
            <v xml:space="preserve">Botanischer Garten, Sanierung des Victoria-Hauses und Sanierung des Wärmenetzes sowie statische Ertüchtigung der Schaugewächshäuser B und C  </v>
          </cell>
          <cell r="E604">
            <v>7407.04</v>
          </cell>
          <cell r="F604">
            <v>7407.04</v>
          </cell>
          <cell r="G604">
            <v>0</v>
          </cell>
          <cell r="H604">
            <v>0</v>
          </cell>
        </row>
        <row r="605">
          <cell r="C605">
            <v>125071477</v>
          </cell>
          <cell r="D605" t="str">
            <v xml:space="preserve">JVA Tegel, Maßnahmenpaket zur Erhöhung der Sicherheit, Erweiterung der Pforte 2 und Dämmstoffaustausch   </v>
          </cell>
          <cell r="E605">
            <v>0</v>
          </cell>
          <cell r="F605">
            <v>0</v>
          </cell>
          <cell r="G605">
            <v>0</v>
          </cell>
          <cell r="H605">
            <v>0</v>
          </cell>
        </row>
        <row r="606">
          <cell r="C606">
            <v>125089847</v>
          </cell>
          <cell r="D606" t="str">
            <v xml:space="preserve">Zuschuss an jüdische Einrichtungen für investive Zwecke    </v>
          </cell>
          <cell r="E606">
            <v>334466.06</v>
          </cell>
          <cell r="F606">
            <v>334466.06</v>
          </cell>
          <cell r="G606">
            <v>0</v>
          </cell>
          <cell r="H606">
            <v>0</v>
          </cell>
        </row>
        <row r="607">
          <cell r="C607">
            <v>125511105</v>
          </cell>
          <cell r="D607" t="str">
            <v xml:space="preserve">Gebühren nach der Verwaltungsgebührenordnung     </v>
          </cell>
          <cell r="E607">
            <v>1312.23</v>
          </cell>
          <cell r="F607">
            <v>1312.23</v>
          </cell>
          <cell r="G607">
            <v>0</v>
          </cell>
          <cell r="H607">
            <v>0</v>
          </cell>
        </row>
        <row r="608">
          <cell r="C608">
            <v>125511901</v>
          </cell>
          <cell r="D608" t="str">
            <v xml:space="preserve">Veröffentlichungen      </v>
          </cell>
          <cell r="E608">
            <v>10357.25</v>
          </cell>
          <cell r="F608">
            <v>10357.25</v>
          </cell>
          <cell r="G608">
            <v>0</v>
          </cell>
          <cell r="H608">
            <v>0</v>
          </cell>
        </row>
        <row r="609">
          <cell r="C609">
            <v>125511903</v>
          </cell>
          <cell r="D609" t="str">
            <v xml:space="preserve">Schadenersatzleistungen, Vertragsstrafen     </v>
          </cell>
          <cell r="E609">
            <v>148407.12</v>
          </cell>
          <cell r="F609">
            <v>148407.12</v>
          </cell>
          <cell r="G609">
            <v>0</v>
          </cell>
          <cell r="H609">
            <v>0</v>
          </cell>
        </row>
        <row r="610">
          <cell r="C610">
            <v>125511906</v>
          </cell>
          <cell r="D610" t="str">
            <v xml:space="preserve">Ersatz von Fernmeldegebühren      </v>
          </cell>
          <cell r="E610">
            <v>1133.45</v>
          </cell>
          <cell r="F610">
            <v>1133.45</v>
          </cell>
          <cell r="G610">
            <v>0</v>
          </cell>
          <cell r="H610">
            <v>0</v>
          </cell>
        </row>
        <row r="611">
          <cell r="C611">
            <v>125511907</v>
          </cell>
          <cell r="D611" t="str">
            <v xml:space="preserve">Kostenanteile für Dienstfahrkarten     </v>
          </cell>
          <cell r="E611">
            <v>647.5</v>
          </cell>
          <cell r="F611">
            <v>647.5</v>
          </cell>
          <cell r="G611">
            <v>0</v>
          </cell>
          <cell r="H611">
            <v>0</v>
          </cell>
        </row>
        <row r="612">
          <cell r="C612">
            <v>125511934</v>
          </cell>
          <cell r="D612" t="str">
            <v xml:space="preserve">Rückzahlungen überzahlter Beträge     </v>
          </cell>
          <cell r="E612">
            <v>25535.77</v>
          </cell>
          <cell r="F612">
            <v>25535.77</v>
          </cell>
          <cell r="G612">
            <v>0</v>
          </cell>
          <cell r="H612">
            <v>0</v>
          </cell>
        </row>
        <row r="613">
          <cell r="C613">
            <v>125511938</v>
          </cell>
          <cell r="D613" t="str">
            <v xml:space="preserve">Sonstige Kostenbeiträge      </v>
          </cell>
          <cell r="E613">
            <v>17128.28</v>
          </cell>
          <cell r="F613">
            <v>17128.28</v>
          </cell>
          <cell r="G613">
            <v>0</v>
          </cell>
          <cell r="H613">
            <v>0</v>
          </cell>
        </row>
        <row r="614">
          <cell r="C614">
            <v>125511979</v>
          </cell>
          <cell r="D614" t="str">
            <v xml:space="preserve">Verschiedene Einnahmen      </v>
          </cell>
          <cell r="E614">
            <v>122847.55</v>
          </cell>
          <cell r="F614">
            <v>122847.55</v>
          </cell>
          <cell r="G614">
            <v>0</v>
          </cell>
          <cell r="H614">
            <v>0</v>
          </cell>
        </row>
        <row r="615">
          <cell r="C615">
            <v>125511981</v>
          </cell>
          <cell r="D615" t="str">
            <v xml:space="preserve">Verkauf von Altmaterial und ausgesonderten Sachen     </v>
          </cell>
          <cell r="E615">
            <v>0</v>
          </cell>
          <cell r="F615">
            <v>0</v>
          </cell>
          <cell r="G615">
            <v>0</v>
          </cell>
          <cell r="H615">
            <v>0</v>
          </cell>
        </row>
        <row r="616">
          <cell r="C616">
            <v>125512204</v>
          </cell>
          <cell r="D616" t="str">
            <v xml:space="preserve">Entgelte für Sondernutzung öffentlicher Gewässer     </v>
          </cell>
          <cell r="E616">
            <v>150066.42000000001</v>
          </cell>
          <cell r="F616">
            <v>150066.42000000001</v>
          </cell>
          <cell r="G616">
            <v>0</v>
          </cell>
          <cell r="H616">
            <v>0</v>
          </cell>
        </row>
        <row r="617">
          <cell r="C617">
            <v>125512401</v>
          </cell>
          <cell r="D617" t="str">
            <v xml:space="preserve">Mieten für Grundstücke, Gebäude und Räume     </v>
          </cell>
          <cell r="E617">
            <v>75089.16</v>
          </cell>
          <cell r="F617">
            <v>75089.16</v>
          </cell>
          <cell r="G617">
            <v>0</v>
          </cell>
          <cell r="H617">
            <v>0</v>
          </cell>
        </row>
        <row r="618">
          <cell r="C618">
            <v>125513108</v>
          </cell>
          <cell r="D618" t="str">
            <v xml:space="preserve">Erlösbeteiligungen aus Grundstücksverkäufen des Verwaltungsvermögens    </v>
          </cell>
          <cell r="E618">
            <v>879.28</v>
          </cell>
          <cell r="F618">
            <v>879.28</v>
          </cell>
          <cell r="G618">
            <v>0</v>
          </cell>
          <cell r="H618">
            <v>0</v>
          </cell>
        </row>
        <row r="619">
          <cell r="C619">
            <v>125513203</v>
          </cell>
          <cell r="D619" t="str">
            <v xml:space="preserve">Verkauf von beweglichem Vermögen     </v>
          </cell>
          <cell r="E619">
            <v>2021.11</v>
          </cell>
          <cell r="F619">
            <v>2021.11</v>
          </cell>
          <cell r="G619">
            <v>0</v>
          </cell>
          <cell r="H619">
            <v>0</v>
          </cell>
        </row>
        <row r="620">
          <cell r="C620">
            <v>125516210</v>
          </cell>
          <cell r="D620" t="str">
            <v xml:space="preserve">Zinsen      </v>
          </cell>
          <cell r="E620">
            <v>0</v>
          </cell>
          <cell r="F620">
            <v>0</v>
          </cell>
          <cell r="G620">
            <v>0</v>
          </cell>
          <cell r="H620">
            <v>0</v>
          </cell>
        </row>
        <row r="621">
          <cell r="C621">
            <v>125523101</v>
          </cell>
          <cell r="D621" t="str">
            <v xml:space="preserve">Ersatz von Ausgaben durch den Bund     </v>
          </cell>
          <cell r="E621">
            <v>0</v>
          </cell>
          <cell r="F621">
            <v>0</v>
          </cell>
          <cell r="G621">
            <v>0</v>
          </cell>
          <cell r="H621">
            <v>0</v>
          </cell>
        </row>
        <row r="622">
          <cell r="C622">
            <v>125523102</v>
          </cell>
          <cell r="D622" t="str">
            <v xml:space="preserve">Ersatz von Verwaltungsausgaben durch den Bund     </v>
          </cell>
          <cell r="E622">
            <v>1536446.56</v>
          </cell>
          <cell r="F622">
            <v>1536446.56</v>
          </cell>
          <cell r="G622">
            <v>0</v>
          </cell>
          <cell r="H622">
            <v>0</v>
          </cell>
        </row>
        <row r="623">
          <cell r="C623">
            <v>125523104</v>
          </cell>
          <cell r="D623" t="str">
            <v xml:space="preserve">Ersatz von Personalausgaben durch den Bund     </v>
          </cell>
          <cell r="E623">
            <v>1930644.73</v>
          </cell>
          <cell r="F623">
            <v>1930644.73</v>
          </cell>
          <cell r="G623">
            <v>0</v>
          </cell>
          <cell r="H623">
            <v>0</v>
          </cell>
        </row>
        <row r="624">
          <cell r="C624">
            <v>125526101</v>
          </cell>
          <cell r="D624" t="str">
            <v xml:space="preserve">Ersatz von Verwaltungsausgaben      </v>
          </cell>
          <cell r="E624">
            <v>19679.990000000002</v>
          </cell>
          <cell r="F624">
            <v>19679.990000000002</v>
          </cell>
          <cell r="G624">
            <v>0</v>
          </cell>
          <cell r="H624">
            <v>0</v>
          </cell>
        </row>
        <row r="625">
          <cell r="C625">
            <v>125526104</v>
          </cell>
          <cell r="D625" t="str">
            <v xml:space="preserve">Ersatz von Bauverwaltungskosten     </v>
          </cell>
          <cell r="E625">
            <v>53531.040000000001</v>
          </cell>
          <cell r="F625">
            <v>53531.040000000001</v>
          </cell>
          <cell r="G625">
            <v>0</v>
          </cell>
          <cell r="H625">
            <v>0</v>
          </cell>
        </row>
        <row r="626">
          <cell r="C626">
            <v>125526109</v>
          </cell>
          <cell r="D626" t="str">
            <v xml:space="preserve">Erstattungen von Bauvorbereitungsmitteln     </v>
          </cell>
          <cell r="E626">
            <v>133444.16</v>
          </cell>
          <cell r="F626">
            <v>133444.16</v>
          </cell>
          <cell r="G626">
            <v>0</v>
          </cell>
          <cell r="H626">
            <v>0</v>
          </cell>
        </row>
        <row r="627">
          <cell r="C627">
            <v>125528101</v>
          </cell>
          <cell r="D627" t="str">
            <v xml:space="preserve">Ersatz von Ausgaben      </v>
          </cell>
          <cell r="E627">
            <v>258942.47</v>
          </cell>
          <cell r="F627">
            <v>258942.47</v>
          </cell>
          <cell r="G627">
            <v>0</v>
          </cell>
          <cell r="H627">
            <v>0</v>
          </cell>
        </row>
        <row r="628">
          <cell r="C628">
            <v>125533107</v>
          </cell>
          <cell r="D628" t="str">
            <v xml:space="preserve">Zuweisungen des Bundes für Brücken- und Tunnelbauten     </v>
          </cell>
          <cell r="E628">
            <v>9027.11</v>
          </cell>
          <cell r="F628">
            <v>9027.11</v>
          </cell>
          <cell r="G628">
            <v>0</v>
          </cell>
          <cell r="H628">
            <v>0</v>
          </cell>
        </row>
        <row r="629">
          <cell r="C629">
            <v>125534102</v>
          </cell>
          <cell r="D629" t="str">
            <v xml:space="preserve">Beiträge für Investitionsmaßnahmen     </v>
          </cell>
          <cell r="E629">
            <v>132420.69</v>
          </cell>
          <cell r="F629">
            <v>132420.69</v>
          </cell>
          <cell r="G629">
            <v>0</v>
          </cell>
          <cell r="H629">
            <v>0</v>
          </cell>
        </row>
        <row r="630">
          <cell r="C630">
            <v>125542201</v>
          </cell>
          <cell r="D630" t="str">
            <v xml:space="preserve">Bezüge der planmäßigen Beamten/Beamtinnen     </v>
          </cell>
          <cell r="E630">
            <v>2221116.4</v>
          </cell>
          <cell r="F630">
            <v>2221116.4</v>
          </cell>
          <cell r="G630">
            <v>0</v>
          </cell>
          <cell r="H630">
            <v>0</v>
          </cell>
        </row>
        <row r="631">
          <cell r="C631">
            <v>125542801</v>
          </cell>
          <cell r="D631" t="str">
            <v xml:space="preserve">Entgelte der planmäßigen Tarifbeschäftigten     </v>
          </cell>
          <cell r="E631">
            <v>12120566.4</v>
          </cell>
          <cell r="F631">
            <v>12120566.4</v>
          </cell>
          <cell r="G631">
            <v>0</v>
          </cell>
          <cell r="H631">
            <v>0</v>
          </cell>
        </row>
        <row r="632">
          <cell r="C632">
            <v>125542831</v>
          </cell>
          <cell r="D632" t="str">
            <v xml:space="preserve">Entgelte der nichtplanmäßigen Tarifbeschäftigten (Fremdfinanzierung/ Zweckbindung/Ausgleichsabgabe)   </v>
          </cell>
          <cell r="E632">
            <v>1928063.88</v>
          </cell>
          <cell r="F632">
            <v>1928063.88</v>
          </cell>
          <cell r="G632">
            <v>0</v>
          </cell>
          <cell r="H632">
            <v>0</v>
          </cell>
        </row>
        <row r="633">
          <cell r="C633">
            <v>125544100</v>
          </cell>
          <cell r="D633" t="str">
            <v xml:space="preserve">Beihilfen für Dienstkräfte      </v>
          </cell>
          <cell r="E633">
            <v>159172.78</v>
          </cell>
          <cell r="F633">
            <v>159172.78</v>
          </cell>
          <cell r="G633">
            <v>0</v>
          </cell>
          <cell r="H633">
            <v>0</v>
          </cell>
        </row>
        <row r="634">
          <cell r="C634">
            <v>125545903</v>
          </cell>
          <cell r="D634" t="str">
            <v xml:space="preserve">Prämien für besondere Leistungen     </v>
          </cell>
          <cell r="E634">
            <v>0</v>
          </cell>
          <cell r="F634">
            <v>0</v>
          </cell>
          <cell r="G634">
            <v>0</v>
          </cell>
          <cell r="H634">
            <v>0</v>
          </cell>
        </row>
        <row r="635">
          <cell r="C635">
            <v>125551101</v>
          </cell>
          <cell r="D635" t="str">
            <v xml:space="preserve">Geschäftsbedarf      </v>
          </cell>
          <cell r="E635">
            <v>30718.560000000001</v>
          </cell>
          <cell r="F635">
            <v>30718.560000000001</v>
          </cell>
          <cell r="G635">
            <v>0</v>
          </cell>
          <cell r="H635">
            <v>0</v>
          </cell>
        </row>
        <row r="636">
          <cell r="C636">
            <v>125551140</v>
          </cell>
          <cell r="D636" t="str">
            <v xml:space="preserve">Geräte, Ausstattungs- und Ausrüstungsgegenstände     </v>
          </cell>
          <cell r="E636">
            <v>33823.040000000001</v>
          </cell>
          <cell r="F636">
            <v>33823.040000000001</v>
          </cell>
          <cell r="G636">
            <v>0</v>
          </cell>
          <cell r="H636">
            <v>0</v>
          </cell>
        </row>
        <row r="637">
          <cell r="C637">
            <v>125551403</v>
          </cell>
          <cell r="D637" t="str">
            <v xml:space="preserve">Ausgaben für die Haltung von Fahrzeugen     </v>
          </cell>
          <cell r="E637">
            <v>29287.919999999998</v>
          </cell>
          <cell r="F637">
            <v>29287.919999999998</v>
          </cell>
          <cell r="G637">
            <v>0</v>
          </cell>
          <cell r="H637">
            <v>0</v>
          </cell>
        </row>
        <row r="638">
          <cell r="C638">
            <v>125551408</v>
          </cell>
          <cell r="D638" t="str">
            <v xml:space="preserve">Dienst- und Schutzkleidung      </v>
          </cell>
          <cell r="E638">
            <v>248.62</v>
          </cell>
          <cell r="F638">
            <v>248.62</v>
          </cell>
          <cell r="G638">
            <v>0</v>
          </cell>
          <cell r="H638">
            <v>0</v>
          </cell>
        </row>
        <row r="639">
          <cell r="C639">
            <v>125551701</v>
          </cell>
          <cell r="D639" t="str">
            <v xml:space="preserve">Bewirtschaftungsausgaben      </v>
          </cell>
          <cell r="E639">
            <v>26497643.969999999</v>
          </cell>
          <cell r="F639">
            <v>26497643.969999999</v>
          </cell>
          <cell r="G639">
            <v>0</v>
          </cell>
          <cell r="H639">
            <v>0</v>
          </cell>
        </row>
        <row r="640">
          <cell r="C640">
            <v>125551710</v>
          </cell>
          <cell r="D640" t="str">
            <v xml:space="preserve">Mobile und sonstige behelfsmäßige Unterkünfte     </v>
          </cell>
          <cell r="E640">
            <v>61239.3</v>
          </cell>
          <cell r="F640">
            <v>61239.3</v>
          </cell>
          <cell r="G640">
            <v>0</v>
          </cell>
          <cell r="H640">
            <v>0</v>
          </cell>
        </row>
        <row r="641">
          <cell r="C641">
            <v>125551801</v>
          </cell>
          <cell r="D641" t="str">
            <v xml:space="preserve">Mieten für Grundstücke, Gebäude und Räume     </v>
          </cell>
          <cell r="E641">
            <v>90849.04</v>
          </cell>
          <cell r="F641">
            <v>90849.04</v>
          </cell>
          <cell r="G641">
            <v>0</v>
          </cell>
          <cell r="H641">
            <v>0</v>
          </cell>
        </row>
        <row r="642">
          <cell r="C642">
            <v>125551802</v>
          </cell>
          <cell r="D642" t="str">
            <v xml:space="preserve">Mieten für Fahrzeuge      </v>
          </cell>
          <cell r="E642">
            <v>53519.55</v>
          </cell>
          <cell r="F642">
            <v>53519.55</v>
          </cell>
          <cell r="G642">
            <v>0</v>
          </cell>
          <cell r="H642">
            <v>0</v>
          </cell>
        </row>
        <row r="643">
          <cell r="C643">
            <v>125551910</v>
          </cell>
          <cell r="D643" t="str">
            <v xml:space="preserve">Kleiner Unterhaltungsbedarf      </v>
          </cell>
          <cell r="E643">
            <v>0</v>
          </cell>
          <cell r="F643">
            <v>0</v>
          </cell>
          <cell r="G643">
            <v>0</v>
          </cell>
          <cell r="H643">
            <v>0</v>
          </cell>
        </row>
        <row r="644">
          <cell r="C644">
            <v>125552102</v>
          </cell>
          <cell r="D644" t="str">
            <v xml:space="preserve">Unterhaltung von Brücken, Tunnel und Ingenieurbauwerken im Zuge von Straßen und Wegen  </v>
          </cell>
          <cell r="E644">
            <v>10845924.890000001</v>
          </cell>
          <cell r="F644">
            <v>10845924.890000001</v>
          </cell>
          <cell r="G644">
            <v>0</v>
          </cell>
          <cell r="H644">
            <v>0</v>
          </cell>
        </row>
        <row r="645">
          <cell r="C645">
            <v>125552103</v>
          </cell>
          <cell r="D645" t="str">
            <v xml:space="preserve">Unterhaltung baulicher Anlagen des Wasserstraßenbaus und der Wasserwirtschaft    </v>
          </cell>
          <cell r="E645">
            <v>7691113.9199999999</v>
          </cell>
          <cell r="F645">
            <v>7691113.9199999999</v>
          </cell>
          <cell r="G645">
            <v>0</v>
          </cell>
          <cell r="H645">
            <v>0</v>
          </cell>
        </row>
        <row r="646">
          <cell r="C646">
            <v>125552105</v>
          </cell>
          <cell r="D646" t="str">
            <v xml:space="preserve">Unterhaltung von wasserwirtschaftlichen Anlagen in Gebieten Berlins mit hohen Grundwasserständen   </v>
          </cell>
          <cell r="E646">
            <v>485229.72</v>
          </cell>
          <cell r="F646">
            <v>485229.72</v>
          </cell>
          <cell r="G646">
            <v>0</v>
          </cell>
          <cell r="H646">
            <v>0</v>
          </cell>
        </row>
        <row r="647">
          <cell r="C647">
            <v>125552117</v>
          </cell>
          <cell r="D647" t="str">
            <v xml:space="preserve">Ufersanierung      </v>
          </cell>
          <cell r="E647">
            <v>207721.13</v>
          </cell>
          <cell r="F647">
            <v>207721.13</v>
          </cell>
          <cell r="G647">
            <v>0</v>
          </cell>
          <cell r="H647">
            <v>0</v>
          </cell>
        </row>
        <row r="648">
          <cell r="C648">
            <v>125552120</v>
          </cell>
          <cell r="D648" t="str">
            <v xml:space="preserve">Graffitibeseitigung an Bauwerken der Hauptverwaltung     </v>
          </cell>
          <cell r="E648">
            <v>84267.7</v>
          </cell>
          <cell r="F648">
            <v>84267.7</v>
          </cell>
          <cell r="G648">
            <v>0</v>
          </cell>
          <cell r="H648">
            <v>0</v>
          </cell>
        </row>
        <row r="649">
          <cell r="C649">
            <v>125552501</v>
          </cell>
          <cell r="D649" t="str">
            <v xml:space="preserve">Aus- und Fortbildung      </v>
          </cell>
          <cell r="E649">
            <v>31914.01</v>
          </cell>
          <cell r="F649">
            <v>31914.01</v>
          </cell>
          <cell r="G649">
            <v>0</v>
          </cell>
          <cell r="H649">
            <v>0</v>
          </cell>
        </row>
        <row r="650">
          <cell r="C650">
            <v>125552610</v>
          </cell>
          <cell r="D650" t="str">
            <v xml:space="preserve">Gutachten      </v>
          </cell>
          <cell r="E650">
            <v>110249.16</v>
          </cell>
          <cell r="F650">
            <v>110249.16</v>
          </cell>
          <cell r="G650">
            <v>0</v>
          </cell>
          <cell r="H650">
            <v>0</v>
          </cell>
        </row>
        <row r="651">
          <cell r="C651">
            <v>125552703</v>
          </cell>
          <cell r="D651" t="str">
            <v xml:space="preserve">Dienstreisen      </v>
          </cell>
          <cell r="E651">
            <v>22323.45</v>
          </cell>
          <cell r="F651">
            <v>22323.45</v>
          </cell>
          <cell r="G651">
            <v>0</v>
          </cell>
          <cell r="H651">
            <v>0</v>
          </cell>
        </row>
        <row r="652">
          <cell r="C652">
            <v>125553111</v>
          </cell>
          <cell r="D652" t="str">
            <v xml:space="preserve">Ausschreibungen, Bekanntmachungen     </v>
          </cell>
          <cell r="E652">
            <v>12558.17</v>
          </cell>
          <cell r="F652">
            <v>12558.17</v>
          </cell>
          <cell r="G652">
            <v>0</v>
          </cell>
          <cell r="H652">
            <v>0</v>
          </cell>
        </row>
        <row r="653">
          <cell r="C653">
            <v>125554010</v>
          </cell>
          <cell r="D653" t="str">
            <v xml:space="preserve">Dienstleistungen      </v>
          </cell>
          <cell r="E653">
            <v>844689.95</v>
          </cell>
          <cell r="F653">
            <v>844689.95</v>
          </cell>
          <cell r="G653">
            <v>0</v>
          </cell>
          <cell r="H653">
            <v>0</v>
          </cell>
        </row>
        <row r="654">
          <cell r="C654">
            <v>125554027</v>
          </cell>
          <cell r="D654" t="str">
            <v xml:space="preserve">Entwurfs- und Bauleitungskosten     </v>
          </cell>
          <cell r="E654">
            <v>5512353.9900000002</v>
          </cell>
          <cell r="F654">
            <v>5512353.9900000002</v>
          </cell>
          <cell r="G654">
            <v>0</v>
          </cell>
          <cell r="H654">
            <v>0</v>
          </cell>
        </row>
        <row r="655">
          <cell r="C655">
            <v>125554030</v>
          </cell>
          <cell r="D655" t="str">
            <v xml:space="preserve">Beseitigung nichtchemischer Kampfmittel und ehemaliger Kampf- und Schutzanlagen    </v>
          </cell>
          <cell r="E655">
            <v>1039658.63</v>
          </cell>
          <cell r="F655">
            <v>1039658.63</v>
          </cell>
          <cell r="G655">
            <v>0</v>
          </cell>
          <cell r="H655">
            <v>0</v>
          </cell>
        </row>
        <row r="656">
          <cell r="C656">
            <v>125554031</v>
          </cell>
          <cell r="D656" t="str">
            <v xml:space="preserve">Beseitigung von Bodenverunreinigungen     </v>
          </cell>
          <cell r="E656">
            <v>925629.02</v>
          </cell>
          <cell r="F656">
            <v>925629.02</v>
          </cell>
          <cell r="G656">
            <v>0</v>
          </cell>
          <cell r="H656">
            <v>0</v>
          </cell>
        </row>
        <row r="657">
          <cell r="C657">
            <v>125554040</v>
          </cell>
          <cell r="D657" t="str">
            <v xml:space="preserve">Bauvorbereitungsmittel      </v>
          </cell>
          <cell r="E657">
            <v>799098.1</v>
          </cell>
          <cell r="F657">
            <v>799098.1</v>
          </cell>
          <cell r="G657">
            <v>0</v>
          </cell>
          <cell r="H657">
            <v>0</v>
          </cell>
        </row>
        <row r="658">
          <cell r="C658">
            <v>125554049</v>
          </cell>
          <cell r="D658" t="str">
            <v xml:space="preserve">Leistungen für die öffentliche Beleuchtung     </v>
          </cell>
          <cell r="E658">
            <v>9774656.8399999999</v>
          </cell>
          <cell r="F658">
            <v>9774656.8399999999</v>
          </cell>
          <cell r="G658">
            <v>0</v>
          </cell>
          <cell r="H658">
            <v>0</v>
          </cell>
        </row>
        <row r="659">
          <cell r="C659">
            <v>125554225</v>
          </cell>
          <cell r="D659" t="str">
            <v xml:space="preserve">Koordinierung Alexanderplatz/ Innerer Bereich     </v>
          </cell>
          <cell r="E659">
            <v>29471.5</v>
          </cell>
          <cell r="F659">
            <v>29471.5</v>
          </cell>
          <cell r="G659">
            <v>0</v>
          </cell>
          <cell r="H659">
            <v>0</v>
          </cell>
        </row>
        <row r="660">
          <cell r="C660">
            <v>125554690</v>
          </cell>
          <cell r="D660" t="str">
            <v xml:space="preserve">Sonstige sächliche Verwaltungsausgaben aus zweckgebundenen Einnahmen    </v>
          </cell>
          <cell r="E660">
            <v>776.77</v>
          </cell>
          <cell r="F660">
            <v>776.77</v>
          </cell>
          <cell r="G660">
            <v>12486.77</v>
          </cell>
          <cell r="H660">
            <v>12486.77</v>
          </cell>
        </row>
        <row r="661">
          <cell r="C661">
            <v>125563107</v>
          </cell>
          <cell r="D661" t="str">
            <v xml:space="preserve">Ersatz von Ausgaben an den Bund     </v>
          </cell>
          <cell r="E661">
            <v>128846.99</v>
          </cell>
          <cell r="F661">
            <v>128846.99</v>
          </cell>
          <cell r="G661">
            <v>0</v>
          </cell>
          <cell r="H661">
            <v>0</v>
          </cell>
        </row>
        <row r="662">
          <cell r="C662">
            <v>125567101</v>
          </cell>
          <cell r="D662" t="str">
            <v xml:space="preserve">Ersatz von Ausgaben      </v>
          </cell>
          <cell r="E662">
            <v>452363.39</v>
          </cell>
          <cell r="F662">
            <v>452363.39</v>
          </cell>
          <cell r="G662">
            <v>0</v>
          </cell>
          <cell r="H662">
            <v>0</v>
          </cell>
        </row>
        <row r="663">
          <cell r="C663">
            <v>125567107</v>
          </cell>
          <cell r="D663" t="str">
            <v xml:space="preserve">Anteil an den Ausgaben für Leitungsverlegungen     </v>
          </cell>
          <cell r="E663">
            <v>134702.09</v>
          </cell>
          <cell r="F663">
            <v>134702.09</v>
          </cell>
          <cell r="G663">
            <v>0</v>
          </cell>
          <cell r="H663">
            <v>0</v>
          </cell>
        </row>
        <row r="664">
          <cell r="C664">
            <v>125567138</v>
          </cell>
          <cell r="D664" t="str">
            <v xml:space="preserve">Kostenersatz für Gewässerschutzanlagen     </v>
          </cell>
          <cell r="E664">
            <v>20451.68</v>
          </cell>
          <cell r="F664">
            <v>20451.68</v>
          </cell>
          <cell r="G664">
            <v>0</v>
          </cell>
          <cell r="H664">
            <v>0</v>
          </cell>
        </row>
        <row r="665">
          <cell r="C665">
            <v>125568102</v>
          </cell>
          <cell r="D665" t="str">
            <v xml:space="preserve">Entschädigungen, Ersatzleistungen     </v>
          </cell>
          <cell r="E665">
            <v>0</v>
          </cell>
          <cell r="F665">
            <v>0</v>
          </cell>
          <cell r="G665">
            <v>0</v>
          </cell>
          <cell r="H665">
            <v>0</v>
          </cell>
        </row>
        <row r="666">
          <cell r="C666">
            <v>125568579</v>
          </cell>
          <cell r="D666" t="str">
            <v xml:space="preserve">Mitgliedsbeiträge      </v>
          </cell>
          <cell r="E666">
            <v>353.33</v>
          </cell>
          <cell r="F666">
            <v>353.33</v>
          </cell>
          <cell r="G666">
            <v>0</v>
          </cell>
          <cell r="H666">
            <v>0</v>
          </cell>
        </row>
        <row r="667">
          <cell r="C667">
            <v>125572001</v>
          </cell>
          <cell r="D667" t="str">
            <v xml:space="preserve">Maßnahmen des Straßenbaus im Zentralen Bereich und im Bereich des Potsdamer/Leipziger Platzes   </v>
          </cell>
          <cell r="E667">
            <v>1926664.75</v>
          </cell>
          <cell r="F667">
            <v>1926664.75</v>
          </cell>
          <cell r="G667">
            <v>0</v>
          </cell>
          <cell r="H667">
            <v>0</v>
          </cell>
        </row>
        <row r="668">
          <cell r="C668">
            <v>125572002</v>
          </cell>
          <cell r="D668" t="str">
            <v xml:space="preserve">Aus- und Neubau von Ortsdurchfahrten im Zuge von Bundesstraßen    </v>
          </cell>
          <cell r="E668">
            <v>515055.43</v>
          </cell>
          <cell r="F668">
            <v>515055.43</v>
          </cell>
          <cell r="G668">
            <v>0</v>
          </cell>
          <cell r="H668">
            <v>0</v>
          </cell>
        </row>
        <row r="669">
          <cell r="C669">
            <v>125572004</v>
          </cell>
          <cell r="D669" t="str">
            <v xml:space="preserve">Umgestaltung von Stadtplätzen      </v>
          </cell>
          <cell r="E669">
            <v>2444470.16</v>
          </cell>
          <cell r="F669">
            <v>2444470.16</v>
          </cell>
          <cell r="G669">
            <v>0</v>
          </cell>
          <cell r="H669">
            <v>0</v>
          </cell>
        </row>
        <row r="670">
          <cell r="C670">
            <v>125572007</v>
          </cell>
          <cell r="D670" t="str">
            <v xml:space="preserve">Umgestaltung des Alexanderplatzes     </v>
          </cell>
          <cell r="E670">
            <v>149862.87</v>
          </cell>
          <cell r="F670">
            <v>149862.87</v>
          </cell>
          <cell r="G670">
            <v>0</v>
          </cell>
          <cell r="H670">
            <v>0</v>
          </cell>
        </row>
        <row r="671">
          <cell r="C671">
            <v>125572014</v>
          </cell>
          <cell r="D671" t="str">
            <v xml:space="preserve">Neubau von elektrischen Straßenbeleuchtungsanlagen     </v>
          </cell>
          <cell r="E671">
            <v>1120646.98</v>
          </cell>
          <cell r="F671">
            <v>1120646.98</v>
          </cell>
          <cell r="G671">
            <v>0</v>
          </cell>
          <cell r="H671">
            <v>0</v>
          </cell>
        </row>
        <row r="672">
          <cell r="C672">
            <v>125572015</v>
          </cell>
          <cell r="D672" t="str">
            <v xml:space="preserve">Ersatz und Umbau von Gasstraßenbeleuchtungsanlagen     </v>
          </cell>
          <cell r="E672">
            <v>9128.2999999999993</v>
          </cell>
          <cell r="F672">
            <v>9128.2999999999993</v>
          </cell>
          <cell r="G672">
            <v>0</v>
          </cell>
          <cell r="H672">
            <v>0</v>
          </cell>
        </row>
        <row r="673">
          <cell r="C673">
            <v>125572200</v>
          </cell>
          <cell r="D673" t="str">
            <v xml:space="preserve">Maßnahmen des Grün- und Freiraumsystems im Stadtquartier Heidestraße (Brücken, Hafenbecken)   </v>
          </cell>
          <cell r="E673">
            <v>0</v>
          </cell>
          <cell r="F673">
            <v>0</v>
          </cell>
          <cell r="G673">
            <v>0</v>
          </cell>
          <cell r="H673">
            <v>0</v>
          </cell>
        </row>
        <row r="674">
          <cell r="C674">
            <v>125572202</v>
          </cell>
          <cell r="D674" t="str">
            <v xml:space="preserve">Neubau einer Fußgängerbrücke über die Spree in Schöneweide     </v>
          </cell>
          <cell r="E674">
            <v>0</v>
          </cell>
          <cell r="F674">
            <v>0</v>
          </cell>
          <cell r="G674">
            <v>0</v>
          </cell>
          <cell r="H674">
            <v>0</v>
          </cell>
        </row>
        <row r="675">
          <cell r="C675">
            <v>125572203</v>
          </cell>
          <cell r="D675" t="str">
            <v xml:space="preserve">Neubau einer Fußgängerbrücke Warschauer Straße über Bahnanlagen in Friedrichshain - 2. Bauabschnitt   </v>
          </cell>
          <cell r="E675">
            <v>0</v>
          </cell>
          <cell r="F675">
            <v>0</v>
          </cell>
          <cell r="G675">
            <v>0</v>
          </cell>
          <cell r="H675">
            <v>0</v>
          </cell>
        </row>
        <row r="676">
          <cell r="C676">
            <v>125572205</v>
          </cell>
          <cell r="D676" t="str">
            <v xml:space="preserve">Neubau einer Fußgängerbrücke über die Wuhle neben der Landsberger Allee    </v>
          </cell>
          <cell r="E676">
            <v>0</v>
          </cell>
          <cell r="F676">
            <v>0</v>
          </cell>
          <cell r="G676">
            <v>0</v>
          </cell>
          <cell r="H676">
            <v>0</v>
          </cell>
        </row>
        <row r="677">
          <cell r="C677">
            <v>125572206</v>
          </cell>
          <cell r="D677" t="str">
            <v xml:space="preserve">Neubau einer Brücke vom Tempelhofer Feld zur Oberlandstraße    </v>
          </cell>
          <cell r="E677">
            <v>0</v>
          </cell>
          <cell r="F677">
            <v>0</v>
          </cell>
          <cell r="G677">
            <v>0</v>
          </cell>
          <cell r="H677">
            <v>0</v>
          </cell>
        </row>
        <row r="678">
          <cell r="C678">
            <v>125572211</v>
          </cell>
          <cell r="D678" t="str">
            <v xml:space="preserve">Neubau eines Straßentunnels von Reichpietschufer bis Heidestraße einschließlich Straßenbrücke über den Landwehrkanal  </v>
          </cell>
          <cell r="E678">
            <v>148553.15</v>
          </cell>
          <cell r="F678">
            <v>148553.15</v>
          </cell>
          <cell r="G678">
            <v>394844.48</v>
          </cell>
          <cell r="H678">
            <v>394844.48</v>
          </cell>
        </row>
        <row r="679">
          <cell r="C679">
            <v>125572221</v>
          </cell>
          <cell r="D679" t="str">
            <v xml:space="preserve">Neubau einer Straßenbrücke über die Spree im Zuge der geplanten Süd-Ost-Verbindung einschließlich Stützwänden (Treptow-Köpenick)  </v>
          </cell>
          <cell r="E679">
            <v>0</v>
          </cell>
          <cell r="F679">
            <v>0</v>
          </cell>
          <cell r="G679">
            <v>0</v>
          </cell>
          <cell r="H679">
            <v>0</v>
          </cell>
        </row>
        <row r="680">
          <cell r="C680">
            <v>125572240</v>
          </cell>
          <cell r="D680" t="str">
            <v xml:space="preserve">Neubau einer Straßenbrücke über die Spree im Zuge der Wilhelminenhofstraße in Köpenick   </v>
          </cell>
          <cell r="E680">
            <v>0</v>
          </cell>
          <cell r="F680">
            <v>0</v>
          </cell>
          <cell r="G680">
            <v>0</v>
          </cell>
          <cell r="H680">
            <v>0</v>
          </cell>
        </row>
        <row r="681">
          <cell r="C681">
            <v>125572243</v>
          </cell>
          <cell r="D681" t="str">
            <v xml:space="preserve">Neubau der Nordseite der Brücke Am Bahndamm über die Wuhle in Köpenick    </v>
          </cell>
          <cell r="E681">
            <v>22699.040000000001</v>
          </cell>
          <cell r="F681">
            <v>22699.040000000001</v>
          </cell>
          <cell r="G681">
            <v>0</v>
          </cell>
          <cell r="H681">
            <v>0</v>
          </cell>
        </row>
        <row r="682">
          <cell r="C682">
            <v>125572293</v>
          </cell>
          <cell r="D682" t="str">
            <v xml:space="preserve">Neubau einer Fußgängerbrücke über den Landwehrkanal zwischen Gleisdreieck und Tilla-Durieux-Park   </v>
          </cell>
          <cell r="E682">
            <v>0</v>
          </cell>
          <cell r="F682">
            <v>0</v>
          </cell>
          <cell r="G682">
            <v>45014.74</v>
          </cell>
          <cell r="H682">
            <v>45014.74</v>
          </cell>
        </row>
        <row r="683">
          <cell r="C683">
            <v>125572314</v>
          </cell>
          <cell r="D683" t="str">
            <v xml:space="preserve">Ausbau der Südpanke von Chausseestraße bis Habersaathstraße    </v>
          </cell>
          <cell r="E683">
            <v>727763.86</v>
          </cell>
          <cell r="F683">
            <v>727763.86</v>
          </cell>
          <cell r="G683">
            <v>0</v>
          </cell>
          <cell r="H683">
            <v>0</v>
          </cell>
        </row>
        <row r="684">
          <cell r="C684">
            <v>125572324</v>
          </cell>
          <cell r="D684" t="str">
            <v xml:space="preserve">Ausbau des Schmöckpfuhlgrabens in Weißensee     </v>
          </cell>
          <cell r="E684">
            <v>205093.51</v>
          </cell>
          <cell r="F684">
            <v>205093.51</v>
          </cell>
          <cell r="G684">
            <v>0</v>
          </cell>
          <cell r="H684">
            <v>0</v>
          </cell>
        </row>
        <row r="685">
          <cell r="C685">
            <v>125572331</v>
          </cell>
          <cell r="D685" t="str">
            <v xml:space="preserve">Ausbau der Panke in Berlin Mitte und Pankow (Phase I)     </v>
          </cell>
          <cell r="E685">
            <v>17079.75</v>
          </cell>
          <cell r="F685">
            <v>17079.75</v>
          </cell>
          <cell r="G685">
            <v>0</v>
          </cell>
          <cell r="H685">
            <v>0</v>
          </cell>
        </row>
        <row r="686">
          <cell r="C686">
            <v>125572332</v>
          </cell>
          <cell r="D686" t="str">
            <v xml:space="preserve">Ausbau der Panke in Mitte und Pankow (Phase II)     </v>
          </cell>
          <cell r="E686">
            <v>0</v>
          </cell>
          <cell r="F686">
            <v>0</v>
          </cell>
          <cell r="G686">
            <v>0</v>
          </cell>
          <cell r="H686">
            <v>0</v>
          </cell>
        </row>
        <row r="687">
          <cell r="C687">
            <v>125572349</v>
          </cell>
          <cell r="D687" t="str">
            <v xml:space="preserve">Renaturierung der Wuhle in Marzahn und Hellersdorf     </v>
          </cell>
          <cell r="E687">
            <v>0</v>
          </cell>
          <cell r="F687">
            <v>0</v>
          </cell>
          <cell r="G687">
            <v>0</v>
          </cell>
          <cell r="H687">
            <v>0</v>
          </cell>
        </row>
        <row r="688">
          <cell r="C688">
            <v>125572701</v>
          </cell>
          <cell r="D688" t="str">
            <v xml:space="preserve">Neubau der Kynastbrücke über Bahnanlagen - Friedrichshain     </v>
          </cell>
          <cell r="E688">
            <v>271290.34000000003</v>
          </cell>
          <cell r="F688">
            <v>271290.34000000003</v>
          </cell>
          <cell r="G688">
            <v>0</v>
          </cell>
          <cell r="H688">
            <v>0</v>
          </cell>
        </row>
        <row r="689">
          <cell r="C689">
            <v>125572702</v>
          </cell>
          <cell r="D689" t="str">
            <v xml:space="preserve">Neubau der Spandauer Damm - Brücke über Bahnanlagen     </v>
          </cell>
          <cell r="E689">
            <v>0</v>
          </cell>
          <cell r="F689">
            <v>0</v>
          </cell>
          <cell r="G689">
            <v>0</v>
          </cell>
          <cell r="H689">
            <v>0</v>
          </cell>
        </row>
        <row r="690">
          <cell r="C690">
            <v>125572730</v>
          </cell>
          <cell r="D690" t="str">
            <v xml:space="preserve">Neubau des Nauener Trog in Spandau     </v>
          </cell>
          <cell r="E690">
            <v>0</v>
          </cell>
          <cell r="F690">
            <v>0</v>
          </cell>
          <cell r="G690">
            <v>0</v>
          </cell>
          <cell r="H690">
            <v>0</v>
          </cell>
        </row>
        <row r="691">
          <cell r="C691">
            <v>125572731</v>
          </cell>
          <cell r="D691" t="str">
            <v xml:space="preserve">Neubau des Möllentorsteges über den Mühlengraben in Spandau    </v>
          </cell>
          <cell r="E691">
            <v>74481.100000000006</v>
          </cell>
          <cell r="F691">
            <v>74481.100000000006</v>
          </cell>
          <cell r="G691">
            <v>0</v>
          </cell>
          <cell r="H691">
            <v>0</v>
          </cell>
        </row>
        <row r="692">
          <cell r="C692">
            <v>125572732</v>
          </cell>
          <cell r="D692" t="str">
            <v xml:space="preserve">Neubau der Promenadenwegbrücke über die Erpe     </v>
          </cell>
          <cell r="E692">
            <v>0</v>
          </cell>
          <cell r="F692">
            <v>0</v>
          </cell>
          <cell r="G692">
            <v>0</v>
          </cell>
          <cell r="H692">
            <v>0</v>
          </cell>
        </row>
        <row r="693">
          <cell r="C693">
            <v>125572739</v>
          </cell>
          <cell r="D693" t="str">
            <v xml:space="preserve">Neubau der nördlichen Monbijoubrücke über die Spree    </v>
          </cell>
          <cell r="E693">
            <v>74969.08</v>
          </cell>
          <cell r="F693">
            <v>74969.08</v>
          </cell>
          <cell r="G693">
            <v>0</v>
          </cell>
          <cell r="H693">
            <v>0</v>
          </cell>
        </row>
        <row r="694">
          <cell r="C694">
            <v>125572749</v>
          </cell>
          <cell r="D694" t="str">
            <v xml:space="preserve">Neubau der Schönholzer Brücke über die Panke im Zuge der B 96/Grabbeallee -Pankow-    </v>
          </cell>
          <cell r="E694">
            <v>437291.55</v>
          </cell>
          <cell r="F694">
            <v>437291.55</v>
          </cell>
          <cell r="G694">
            <v>0</v>
          </cell>
          <cell r="H694">
            <v>0</v>
          </cell>
        </row>
        <row r="695">
          <cell r="C695">
            <v>125572751</v>
          </cell>
          <cell r="D695" t="str">
            <v xml:space="preserve">Neubau der südlichen Freiarmbrücke über das Neuenhagener Fließ im Zuge des Fürstenwalder Dammes   </v>
          </cell>
          <cell r="E695">
            <v>459041.37</v>
          </cell>
          <cell r="F695">
            <v>459041.37</v>
          </cell>
          <cell r="G695">
            <v>0</v>
          </cell>
          <cell r="H695">
            <v>0</v>
          </cell>
        </row>
        <row r="696">
          <cell r="C696">
            <v>125572757</v>
          </cell>
          <cell r="D696" t="str">
            <v xml:space="preserve">Neubau der Wegedornbrücke über Bahnanlagen     </v>
          </cell>
          <cell r="E696">
            <v>0</v>
          </cell>
          <cell r="F696">
            <v>0</v>
          </cell>
          <cell r="G696">
            <v>0</v>
          </cell>
          <cell r="H696">
            <v>0</v>
          </cell>
        </row>
        <row r="697">
          <cell r="C697">
            <v>125572761</v>
          </cell>
          <cell r="D697" t="str">
            <v xml:space="preserve">Neubau der Charlottenbrücke über die Untere Havel     </v>
          </cell>
          <cell r="E697">
            <v>0</v>
          </cell>
          <cell r="F697">
            <v>0</v>
          </cell>
          <cell r="G697">
            <v>0</v>
          </cell>
          <cell r="H697">
            <v>0</v>
          </cell>
        </row>
        <row r="698">
          <cell r="C698">
            <v>125572763</v>
          </cell>
          <cell r="D698" t="str">
            <v xml:space="preserve">Neubau der Ludwig-Hoffmann- Brücke über den Westhafenkanal     </v>
          </cell>
          <cell r="E698">
            <v>40408.28</v>
          </cell>
          <cell r="F698">
            <v>40408.28</v>
          </cell>
          <cell r="G698">
            <v>159591.72</v>
          </cell>
          <cell r="H698">
            <v>159591.72</v>
          </cell>
        </row>
        <row r="699">
          <cell r="C699">
            <v>125572764</v>
          </cell>
          <cell r="D699" t="str">
            <v xml:space="preserve">Neubau der Schulenburgbrücke über die Untere Havel     </v>
          </cell>
          <cell r="E699">
            <v>0</v>
          </cell>
          <cell r="F699">
            <v>0</v>
          </cell>
          <cell r="G699">
            <v>0</v>
          </cell>
          <cell r="H699">
            <v>0</v>
          </cell>
        </row>
        <row r="700">
          <cell r="C700">
            <v>125572766</v>
          </cell>
          <cell r="D700" t="str">
            <v xml:space="preserve">Neubau der Bellevuebrücke über die Erpe -Köpenick-     </v>
          </cell>
          <cell r="E700">
            <v>19257.150000000001</v>
          </cell>
          <cell r="F700">
            <v>19257.150000000001</v>
          </cell>
          <cell r="G700">
            <v>0</v>
          </cell>
          <cell r="H700">
            <v>0</v>
          </cell>
        </row>
        <row r="701">
          <cell r="C701">
            <v>125572768</v>
          </cell>
          <cell r="D701" t="str">
            <v xml:space="preserve">Neubau der Rohrdammbrücke über die Spree     </v>
          </cell>
          <cell r="E701">
            <v>8310.9599999999991</v>
          </cell>
          <cell r="F701">
            <v>8310.9599999999991</v>
          </cell>
          <cell r="G701">
            <v>0</v>
          </cell>
          <cell r="H701">
            <v>0</v>
          </cell>
        </row>
        <row r="702">
          <cell r="C702">
            <v>125572769</v>
          </cell>
          <cell r="D702" t="str">
            <v xml:space="preserve">Neubau der Südlichen Rhinstraßenbrücke über Bahnanlagen     </v>
          </cell>
          <cell r="E702">
            <v>0</v>
          </cell>
          <cell r="F702">
            <v>0</v>
          </cell>
          <cell r="G702">
            <v>0</v>
          </cell>
          <cell r="H702">
            <v>0</v>
          </cell>
        </row>
        <row r="703">
          <cell r="C703">
            <v>125572770</v>
          </cell>
          <cell r="D703" t="str">
            <v xml:space="preserve">Neubau der Marzahner Brücke -BW 16- im Zuge der Landsberger Allee    </v>
          </cell>
          <cell r="E703">
            <v>0</v>
          </cell>
          <cell r="F703">
            <v>0</v>
          </cell>
          <cell r="G703">
            <v>0</v>
          </cell>
          <cell r="H703">
            <v>0</v>
          </cell>
        </row>
        <row r="704">
          <cell r="C704">
            <v>125572771</v>
          </cell>
          <cell r="D704" t="str">
            <v xml:space="preserve">Neubau Schiffbauer Damm - Brücke über die Panke     </v>
          </cell>
          <cell r="E704">
            <v>0</v>
          </cell>
          <cell r="F704">
            <v>0</v>
          </cell>
          <cell r="G704">
            <v>0</v>
          </cell>
          <cell r="H704">
            <v>0</v>
          </cell>
        </row>
        <row r="705">
          <cell r="C705">
            <v>125572772</v>
          </cell>
          <cell r="D705" t="str">
            <v xml:space="preserve">Neubau der Löffelbrücke über die Panke     </v>
          </cell>
          <cell r="E705">
            <v>0</v>
          </cell>
          <cell r="F705">
            <v>0</v>
          </cell>
          <cell r="G705">
            <v>0</v>
          </cell>
          <cell r="H705">
            <v>0</v>
          </cell>
        </row>
        <row r="706">
          <cell r="C706">
            <v>125572773</v>
          </cell>
          <cell r="D706" t="str">
            <v xml:space="preserve">Neubau der Zimmermannstraßenbrücke über die Wuhle    </v>
          </cell>
          <cell r="E706">
            <v>0</v>
          </cell>
          <cell r="F706">
            <v>0</v>
          </cell>
          <cell r="G706">
            <v>0</v>
          </cell>
          <cell r="H706">
            <v>0</v>
          </cell>
        </row>
        <row r="707">
          <cell r="C707">
            <v>125572774</v>
          </cell>
          <cell r="D707" t="str">
            <v xml:space="preserve">Neubau der Nördlichen Rialtoringbrücke im Zuge des Rialtorings in Neu - Venedig    </v>
          </cell>
          <cell r="E707">
            <v>0</v>
          </cell>
          <cell r="F707">
            <v>0</v>
          </cell>
          <cell r="G707">
            <v>0</v>
          </cell>
          <cell r="H707">
            <v>0</v>
          </cell>
        </row>
        <row r="708">
          <cell r="C708">
            <v>125572775</v>
          </cell>
          <cell r="D708" t="str">
            <v xml:space="preserve">Neubau der Schmöckwitzwerder Fußgängerbrücke über den Oder-Spree-Kanal    </v>
          </cell>
          <cell r="E708">
            <v>0</v>
          </cell>
          <cell r="F708">
            <v>0</v>
          </cell>
          <cell r="G708">
            <v>0</v>
          </cell>
          <cell r="H708">
            <v>0</v>
          </cell>
        </row>
        <row r="709">
          <cell r="C709">
            <v>125572776</v>
          </cell>
          <cell r="D709" t="str">
            <v xml:space="preserve">Technische Erneuerung der Überbauung Schlangenbader Straße (ÜBS)    </v>
          </cell>
          <cell r="E709">
            <v>152174.07999999999</v>
          </cell>
          <cell r="F709">
            <v>152174.07999999999</v>
          </cell>
          <cell r="G709">
            <v>0</v>
          </cell>
          <cell r="H709">
            <v>0</v>
          </cell>
        </row>
        <row r="710">
          <cell r="C710">
            <v>125572777</v>
          </cell>
          <cell r="D710" t="str">
            <v xml:space="preserve">Neubau der Marzahner Brücke -BW13- im Zuge der Landsberger Allee über Bahnanlagen    </v>
          </cell>
          <cell r="E710">
            <v>0</v>
          </cell>
          <cell r="F710">
            <v>0</v>
          </cell>
          <cell r="G710">
            <v>0</v>
          </cell>
          <cell r="H710">
            <v>0</v>
          </cell>
        </row>
        <row r="711">
          <cell r="C711">
            <v>125572778</v>
          </cell>
          <cell r="D711" t="str">
            <v xml:space="preserve">Neubau der Pyramidenbrücke über die Wuhle in Köpenick     </v>
          </cell>
          <cell r="E711">
            <v>0</v>
          </cell>
          <cell r="F711">
            <v>0</v>
          </cell>
          <cell r="G711">
            <v>0</v>
          </cell>
          <cell r="H711">
            <v>0</v>
          </cell>
        </row>
        <row r="712">
          <cell r="C712">
            <v>125572780</v>
          </cell>
          <cell r="D712" t="str">
            <v xml:space="preserve">Neubau der Köpenicker-Allee- Brücke über Bahnanlagen     </v>
          </cell>
          <cell r="E712">
            <v>0</v>
          </cell>
          <cell r="F712">
            <v>0</v>
          </cell>
          <cell r="G712">
            <v>0</v>
          </cell>
          <cell r="H712">
            <v>0</v>
          </cell>
        </row>
        <row r="713">
          <cell r="C713">
            <v>125572781</v>
          </cell>
          <cell r="D713" t="str">
            <v xml:space="preserve">Neubau der Salvador-Allende- Brücke über die Müggelspree     </v>
          </cell>
          <cell r="E713">
            <v>0</v>
          </cell>
          <cell r="F713">
            <v>0</v>
          </cell>
          <cell r="G713">
            <v>0</v>
          </cell>
          <cell r="H713">
            <v>0</v>
          </cell>
        </row>
        <row r="714">
          <cell r="C714">
            <v>125572782</v>
          </cell>
          <cell r="D714" t="str">
            <v xml:space="preserve">Neubau der Ebertsbrücke über die Spree     </v>
          </cell>
          <cell r="E714">
            <v>0</v>
          </cell>
          <cell r="F714">
            <v>0</v>
          </cell>
          <cell r="G714">
            <v>0</v>
          </cell>
          <cell r="H714">
            <v>0</v>
          </cell>
        </row>
        <row r="715">
          <cell r="C715">
            <v>125572783</v>
          </cell>
          <cell r="D715" t="str">
            <v xml:space="preserve">Neubau der Fußgängerbrücke Waldebacher-Weg-Brücke über Bahnanlagen in Marzahn- Hellersdorf   </v>
          </cell>
          <cell r="E715">
            <v>0</v>
          </cell>
          <cell r="F715">
            <v>0</v>
          </cell>
          <cell r="G715">
            <v>0</v>
          </cell>
          <cell r="H715">
            <v>0</v>
          </cell>
        </row>
        <row r="716">
          <cell r="C716">
            <v>125572784</v>
          </cell>
          <cell r="D716" t="str">
            <v xml:space="preserve">Neubau von 10 Verkehrszeichenbrücken in Charlottenburg- Wilmersdorf/ Steglitz-Zehlendorf   </v>
          </cell>
          <cell r="E716">
            <v>0</v>
          </cell>
          <cell r="F716">
            <v>0</v>
          </cell>
          <cell r="G716">
            <v>0</v>
          </cell>
          <cell r="H716">
            <v>0</v>
          </cell>
        </row>
        <row r="717">
          <cell r="C717">
            <v>125572785</v>
          </cell>
          <cell r="D717" t="str">
            <v xml:space="preserve">Neubau einer Fußgängerbrücke über die Panke im Schloßpark Niederschönhausen in Pankow (Schloßparkbrücke III)   </v>
          </cell>
          <cell r="E717">
            <v>0</v>
          </cell>
          <cell r="F717">
            <v>0</v>
          </cell>
          <cell r="G717">
            <v>0</v>
          </cell>
          <cell r="H717">
            <v>0</v>
          </cell>
        </row>
        <row r="718">
          <cell r="C718">
            <v>125572786</v>
          </cell>
          <cell r="D718" t="str">
            <v xml:space="preserve">Neubau der Löwenbrücke (Fußgängerbrücke) über das Tiergartengewässer in Mitte    </v>
          </cell>
          <cell r="E718">
            <v>0</v>
          </cell>
          <cell r="F718">
            <v>0</v>
          </cell>
          <cell r="G718">
            <v>0</v>
          </cell>
          <cell r="H718">
            <v>0</v>
          </cell>
        </row>
        <row r="719">
          <cell r="C719">
            <v>125572787</v>
          </cell>
          <cell r="D719" t="str">
            <v xml:space="preserve">Neubau der Neuen Fahlenbergbrücke über den Gosener Kanal im Zuge der Gosener Landstraße in Treptow-Köpenick   </v>
          </cell>
          <cell r="E719">
            <v>0</v>
          </cell>
          <cell r="F719">
            <v>0</v>
          </cell>
          <cell r="G719">
            <v>0</v>
          </cell>
          <cell r="H719">
            <v>0</v>
          </cell>
        </row>
        <row r="720">
          <cell r="C720">
            <v>125572821</v>
          </cell>
          <cell r="D720" t="str">
            <v xml:space="preserve">Neubau der nördlichen Uferbefestigung der Stadtspree zwischen Friedrichsbrücke und Monbijoubrücke 2. Bauabschnitt  </v>
          </cell>
          <cell r="E720">
            <v>1397124.96</v>
          </cell>
          <cell r="F720">
            <v>1397124.96</v>
          </cell>
          <cell r="G720">
            <v>0</v>
          </cell>
          <cell r="H720">
            <v>0</v>
          </cell>
        </row>
        <row r="721">
          <cell r="C721">
            <v>125572822</v>
          </cell>
          <cell r="D721" t="str">
            <v xml:space="preserve">Neubau der Pumpstation Dianasee in Charlottenburg-Wilmersdorf    </v>
          </cell>
          <cell r="E721">
            <v>1785</v>
          </cell>
          <cell r="F721">
            <v>1785</v>
          </cell>
          <cell r="G721">
            <v>0</v>
          </cell>
          <cell r="H721">
            <v>0</v>
          </cell>
        </row>
        <row r="722">
          <cell r="C722">
            <v>125572825</v>
          </cell>
          <cell r="D722" t="str">
            <v xml:space="preserve">Neubau des Sedimentfangs im Bäketeich in Steglitz - Zehlendorf    </v>
          </cell>
          <cell r="E722">
            <v>0</v>
          </cell>
          <cell r="F722">
            <v>0</v>
          </cell>
          <cell r="G722">
            <v>0</v>
          </cell>
          <cell r="H722">
            <v>0</v>
          </cell>
        </row>
        <row r="723">
          <cell r="C723">
            <v>125572840</v>
          </cell>
          <cell r="D723" t="str">
            <v xml:space="preserve">Neubau der Uferbefestigung des Nordhafenvorbeckens     </v>
          </cell>
          <cell r="E723">
            <v>0</v>
          </cell>
          <cell r="F723">
            <v>0</v>
          </cell>
          <cell r="G723">
            <v>0</v>
          </cell>
          <cell r="H723">
            <v>0</v>
          </cell>
        </row>
        <row r="724">
          <cell r="C724">
            <v>125572845</v>
          </cell>
          <cell r="D724" t="str">
            <v xml:space="preserve">Neubau der Uferbefestigung am Nordgraben in Reinickendorf  zwischen Oranienburger Straße und Schorfheidestraße  </v>
          </cell>
          <cell r="E724">
            <v>0</v>
          </cell>
          <cell r="F724">
            <v>0</v>
          </cell>
          <cell r="G724">
            <v>0</v>
          </cell>
          <cell r="H724">
            <v>0</v>
          </cell>
        </row>
        <row r="725">
          <cell r="C725">
            <v>125572846</v>
          </cell>
          <cell r="D725" t="str">
            <v xml:space="preserve">Neubau der Querbauwerke Humboldtmühle und des Oberflächenwasseraufbereitungsanlage-Entnahmebauwerk am Tegeler Fließ in Reinickendorf  </v>
          </cell>
          <cell r="E725">
            <v>0</v>
          </cell>
          <cell r="F725">
            <v>0</v>
          </cell>
          <cell r="G725">
            <v>0</v>
          </cell>
          <cell r="H725">
            <v>0</v>
          </cell>
        </row>
        <row r="726">
          <cell r="C726">
            <v>125572847</v>
          </cell>
          <cell r="D726" t="str">
            <v xml:space="preserve">Neubau einer Sedimentationsanlage im Marzahn-Hohenschönhausener-Grenzgraben in Lichtenberg   </v>
          </cell>
          <cell r="E726">
            <v>0</v>
          </cell>
          <cell r="F726">
            <v>0</v>
          </cell>
          <cell r="G726">
            <v>0</v>
          </cell>
          <cell r="H726">
            <v>0</v>
          </cell>
        </row>
        <row r="727">
          <cell r="C727">
            <v>125581179</v>
          </cell>
          <cell r="D727" t="str">
            <v xml:space="preserve">Fahrzeuge      </v>
          </cell>
          <cell r="E727">
            <v>0</v>
          </cell>
          <cell r="F727">
            <v>0</v>
          </cell>
          <cell r="G727">
            <v>0</v>
          </cell>
          <cell r="H727">
            <v>0</v>
          </cell>
        </row>
        <row r="728">
          <cell r="C728">
            <v>125581201</v>
          </cell>
          <cell r="D728" t="str">
            <v xml:space="preserve">Erwerb von Verkehrsüberwachungsanlagen     </v>
          </cell>
          <cell r="E728">
            <v>0</v>
          </cell>
          <cell r="F728">
            <v>0</v>
          </cell>
          <cell r="G728">
            <v>0</v>
          </cell>
          <cell r="H728">
            <v>0</v>
          </cell>
        </row>
        <row r="729">
          <cell r="C729">
            <v>125582164</v>
          </cell>
          <cell r="D729" t="str">
            <v xml:space="preserve">Kauf von Grundstücken für das Verwaltungs- und das Stiftungsvermögen    </v>
          </cell>
          <cell r="E729">
            <v>45667.7</v>
          </cell>
          <cell r="F729">
            <v>45667.7</v>
          </cell>
          <cell r="G729">
            <v>0</v>
          </cell>
          <cell r="H729">
            <v>0</v>
          </cell>
        </row>
        <row r="730">
          <cell r="C730">
            <v>125582165</v>
          </cell>
          <cell r="D730" t="str">
            <v xml:space="preserve">Kauf von Grundstücken für von Dritten geförderte Investitionsmaßnahmen    </v>
          </cell>
          <cell r="E730">
            <v>858.04</v>
          </cell>
          <cell r="F730">
            <v>858.04</v>
          </cell>
          <cell r="G730">
            <v>0</v>
          </cell>
          <cell r="H730">
            <v>0</v>
          </cell>
        </row>
        <row r="731">
          <cell r="C731">
            <v>125588101</v>
          </cell>
          <cell r="D731" t="str">
            <v xml:space="preserve">Anteil Berlins an der Vorbereitung und Durchführung von Verkehrswegebaumaßnahmen des Bundes   </v>
          </cell>
          <cell r="E731">
            <v>0</v>
          </cell>
          <cell r="F731">
            <v>0</v>
          </cell>
          <cell r="G731">
            <v>0</v>
          </cell>
          <cell r="H731">
            <v>0</v>
          </cell>
        </row>
        <row r="732">
          <cell r="C732">
            <v>125589201</v>
          </cell>
          <cell r="D732" t="str">
            <v xml:space="preserve">Zuschüsse an private Unternehmen für Investitionen     </v>
          </cell>
          <cell r="E732">
            <v>1602197.89</v>
          </cell>
          <cell r="F732">
            <v>1602197.89</v>
          </cell>
          <cell r="G732">
            <v>0</v>
          </cell>
          <cell r="H732">
            <v>0</v>
          </cell>
        </row>
        <row r="733">
          <cell r="C733">
            <v>126011133</v>
          </cell>
          <cell r="D733" t="str">
            <v xml:space="preserve">Sonstige Entgelte      </v>
          </cell>
          <cell r="E733">
            <v>644274.11</v>
          </cell>
          <cell r="F733">
            <v>644274.11</v>
          </cell>
          <cell r="G733">
            <v>0</v>
          </cell>
          <cell r="H733">
            <v>0</v>
          </cell>
        </row>
        <row r="734">
          <cell r="C734">
            <v>126011148</v>
          </cell>
          <cell r="D734" t="str">
            <v xml:space="preserve">Erhebung von Gebühren im Bauwesen     </v>
          </cell>
          <cell r="E734">
            <v>203969.59</v>
          </cell>
          <cell r="F734">
            <v>203969.59</v>
          </cell>
          <cell r="G734">
            <v>0</v>
          </cell>
          <cell r="H734">
            <v>0</v>
          </cell>
        </row>
        <row r="735">
          <cell r="C735">
            <v>126011907</v>
          </cell>
          <cell r="D735" t="str">
            <v xml:space="preserve">Kostenanteile für Dienstfahrkarten     </v>
          </cell>
          <cell r="E735">
            <v>1512.11</v>
          </cell>
          <cell r="F735">
            <v>1512.11</v>
          </cell>
          <cell r="G735">
            <v>0</v>
          </cell>
          <cell r="H735">
            <v>0</v>
          </cell>
        </row>
        <row r="736">
          <cell r="C736">
            <v>126011921</v>
          </cell>
          <cell r="D736" t="str">
            <v xml:space="preserve">Rückzahlungen von Zuwendungen      </v>
          </cell>
          <cell r="E736">
            <v>0</v>
          </cell>
          <cell r="F736">
            <v>0</v>
          </cell>
          <cell r="G736">
            <v>0</v>
          </cell>
          <cell r="H736">
            <v>0</v>
          </cell>
        </row>
        <row r="737">
          <cell r="C737">
            <v>126011979</v>
          </cell>
          <cell r="D737" t="str">
            <v xml:space="preserve">Verschiedene Einnahmen      </v>
          </cell>
          <cell r="E737">
            <v>207.55</v>
          </cell>
          <cell r="F737">
            <v>207.55</v>
          </cell>
          <cell r="G737">
            <v>0</v>
          </cell>
          <cell r="H737">
            <v>0</v>
          </cell>
        </row>
        <row r="738">
          <cell r="C738">
            <v>126012509</v>
          </cell>
          <cell r="D738" t="str">
            <v xml:space="preserve">Entgelte für die Lizenzvergabe von Computerprogrammen     </v>
          </cell>
          <cell r="E738">
            <v>61</v>
          </cell>
          <cell r="F738">
            <v>61</v>
          </cell>
          <cell r="G738">
            <v>0</v>
          </cell>
          <cell r="H738">
            <v>0</v>
          </cell>
        </row>
        <row r="739">
          <cell r="C739">
            <v>126023211</v>
          </cell>
          <cell r="D739" t="str">
            <v xml:space="preserve">Ersatz von Ausgaben durch die Länder     </v>
          </cell>
          <cell r="E739">
            <v>794127.33</v>
          </cell>
          <cell r="F739">
            <v>794127.33</v>
          </cell>
          <cell r="G739">
            <v>0</v>
          </cell>
          <cell r="H739">
            <v>0</v>
          </cell>
        </row>
        <row r="740">
          <cell r="C740">
            <v>126028101</v>
          </cell>
          <cell r="D740" t="str">
            <v xml:space="preserve">Ersatz von Ausgaben      </v>
          </cell>
          <cell r="E740">
            <v>0</v>
          </cell>
          <cell r="F740">
            <v>0</v>
          </cell>
          <cell r="G740">
            <v>0</v>
          </cell>
          <cell r="H740">
            <v>0</v>
          </cell>
        </row>
        <row r="741">
          <cell r="C741">
            <v>126042201</v>
          </cell>
          <cell r="D741" t="str">
            <v xml:space="preserve">Bezüge der planmäßigen Beamten/Beamtinnen     </v>
          </cell>
          <cell r="E741">
            <v>1813210.59</v>
          </cell>
          <cell r="F741">
            <v>1813210.59</v>
          </cell>
          <cell r="G741">
            <v>0</v>
          </cell>
          <cell r="H741">
            <v>0</v>
          </cell>
        </row>
        <row r="742">
          <cell r="C742">
            <v>126042801</v>
          </cell>
          <cell r="D742" t="str">
            <v xml:space="preserve">Entgelte der planmäßigen Tarifbeschäftigten     </v>
          </cell>
          <cell r="E742">
            <v>4054714.78</v>
          </cell>
          <cell r="F742">
            <v>4054714.78</v>
          </cell>
          <cell r="G742">
            <v>0</v>
          </cell>
          <cell r="H742">
            <v>0</v>
          </cell>
        </row>
        <row r="743">
          <cell r="C743">
            <v>126042831</v>
          </cell>
          <cell r="D743" t="str">
            <v xml:space="preserve">Entgelte der nichtplanmäßigen Tarifbeschäftigten (Fremdfinanzierung/ Zweckbindung/Ausgleichsabgabe)   </v>
          </cell>
          <cell r="E743">
            <v>411941.18</v>
          </cell>
          <cell r="F743">
            <v>411941.18</v>
          </cell>
          <cell r="G743">
            <v>0</v>
          </cell>
          <cell r="H743">
            <v>0</v>
          </cell>
        </row>
        <row r="744">
          <cell r="C744">
            <v>126044100</v>
          </cell>
          <cell r="D744" t="str">
            <v xml:space="preserve">Beihilfen für Dienstkräfte      </v>
          </cell>
          <cell r="E744">
            <v>112360.25</v>
          </cell>
          <cell r="F744">
            <v>112360.25</v>
          </cell>
          <cell r="G744">
            <v>0</v>
          </cell>
          <cell r="H744">
            <v>0</v>
          </cell>
        </row>
        <row r="745">
          <cell r="C745">
            <v>126051101</v>
          </cell>
          <cell r="D745" t="str">
            <v xml:space="preserve">Geschäftsbedarf      </v>
          </cell>
          <cell r="E745">
            <v>25761.13</v>
          </cell>
          <cell r="F745">
            <v>25761.13</v>
          </cell>
          <cell r="G745">
            <v>0</v>
          </cell>
          <cell r="H745">
            <v>0</v>
          </cell>
        </row>
        <row r="746">
          <cell r="C746">
            <v>126051140</v>
          </cell>
          <cell r="D746" t="str">
            <v xml:space="preserve">Geräte, Ausstattungs- und Ausrüstungsgegenstände     </v>
          </cell>
          <cell r="E746">
            <v>8952.2000000000007</v>
          </cell>
          <cell r="F746">
            <v>8952.2000000000007</v>
          </cell>
          <cell r="G746">
            <v>0</v>
          </cell>
          <cell r="H746">
            <v>0</v>
          </cell>
        </row>
        <row r="747">
          <cell r="C747">
            <v>126051801</v>
          </cell>
          <cell r="D747" t="str">
            <v xml:space="preserve">Mieten für Grundstücke, Gebäude und Räume     </v>
          </cell>
          <cell r="E747">
            <v>0</v>
          </cell>
          <cell r="F747">
            <v>0</v>
          </cell>
          <cell r="G747">
            <v>0</v>
          </cell>
          <cell r="H747">
            <v>0</v>
          </cell>
        </row>
        <row r="748">
          <cell r="C748">
            <v>126051802</v>
          </cell>
          <cell r="D748" t="str">
            <v xml:space="preserve">Mieten für Fahrzeuge      </v>
          </cell>
          <cell r="E748">
            <v>0</v>
          </cell>
          <cell r="F748">
            <v>0</v>
          </cell>
          <cell r="G748">
            <v>0</v>
          </cell>
          <cell r="H748">
            <v>0</v>
          </cell>
        </row>
        <row r="749">
          <cell r="C749">
            <v>126052501</v>
          </cell>
          <cell r="D749" t="str">
            <v xml:space="preserve">Aus- und Fortbildung      </v>
          </cell>
          <cell r="E749">
            <v>9257.3799999999992</v>
          </cell>
          <cell r="F749">
            <v>9257.3799999999992</v>
          </cell>
          <cell r="G749">
            <v>0</v>
          </cell>
          <cell r="H749">
            <v>0</v>
          </cell>
        </row>
        <row r="750">
          <cell r="C750">
            <v>126052602</v>
          </cell>
          <cell r="D750" t="str">
            <v xml:space="preserve">Sitzungsgelder, Kostenentschädigungen     </v>
          </cell>
          <cell r="E750">
            <v>11623.5</v>
          </cell>
          <cell r="F750">
            <v>11623.5</v>
          </cell>
          <cell r="G750">
            <v>0</v>
          </cell>
          <cell r="H750">
            <v>0</v>
          </cell>
        </row>
        <row r="751">
          <cell r="C751">
            <v>126052703</v>
          </cell>
          <cell r="D751" t="str">
            <v xml:space="preserve">Dienstreisen      </v>
          </cell>
          <cell r="E751">
            <v>25085.63</v>
          </cell>
          <cell r="F751">
            <v>25085.63</v>
          </cell>
          <cell r="G751">
            <v>0</v>
          </cell>
          <cell r="H751">
            <v>0</v>
          </cell>
        </row>
        <row r="752">
          <cell r="C752">
            <v>126053111</v>
          </cell>
          <cell r="D752" t="str">
            <v xml:space="preserve">Ausschreibungen, Bekanntmachungen     </v>
          </cell>
          <cell r="E752">
            <v>0</v>
          </cell>
          <cell r="F752">
            <v>0</v>
          </cell>
          <cell r="G752">
            <v>0</v>
          </cell>
          <cell r="H752">
            <v>0</v>
          </cell>
        </row>
        <row r="753">
          <cell r="C753">
            <v>126054010</v>
          </cell>
          <cell r="D753" t="str">
            <v xml:space="preserve">Dienstleistungen      </v>
          </cell>
          <cell r="E753">
            <v>191327.31</v>
          </cell>
          <cell r="F753">
            <v>191327.31</v>
          </cell>
          <cell r="G753">
            <v>0</v>
          </cell>
          <cell r="H753">
            <v>0</v>
          </cell>
        </row>
        <row r="754">
          <cell r="C754">
            <v>126054069</v>
          </cell>
          <cell r="D754" t="str">
            <v xml:space="preserve">Beteiligung Dritter zur Erhöhung der Kostensicherheit von Hochbaumaßnahmen    </v>
          </cell>
          <cell r="E754">
            <v>52236.05</v>
          </cell>
          <cell r="F754">
            <v>52236.05</v>
          </cell>
          <cell r="G754">
            <v>0</v>
          </cell>
          <cell r="H754">
            <v>0</v>
          </cell>
        </row>
        <row r="755">
          <cell r="C755">
            <v>126054079</v>
          </cell>
          <cell r="D755" t="str">
            <v xml:space="preserve">Verschiedene Ausgaben      </v>
          </cell>
          <cell r="E755">
            <v>7631.51</v>
          </cell>
          <cell r="F755">
            <v>7631.51</v>
          </cell>
          <cell r="G755">
            <v>0</v>
          </cell>
          <cell r="H755">
            <v>0</v>
          </cell>
        </row>
        <row r="756">
          <cell r="C756">
            <v>126068569</v>
          </cell>
          <cell r="D756" t="str">
            <v xml:space="preserve">Sonstige Zuschüsse für konsumtive Zwecke im Inland     </v>
          </cell>
          <cell r="E756">
            <v>847050.36</v>
          </cell>
          <cell r="F756">
            <v>847050.36</v>
          </cell>
          <cell r="G756">
            <v>0</v>
          </cell>
          <cell r="H756">
            <v>0</v>
          </cell>
        </row>
        <row r="757">
          <cell r="C757">
            <v>126068579</v>
          </cell>
          <cell r="D757" t="str">
            <v xml:space="preserve">Mitgliedsbeiträge      </v>
          </cell>
          <cell r="E757">
            <v>1687</v>
          </cell>
          <cell r="F757">
            <v>1687</v>
          </cell>
          <cell r="G757">
            <v>0</v>
          </cell>
          <cell r="H757">
            <v>0</v>
          </cell>
        </row>
        <row r="758">
          <cell r="C758">
            <v>127011105</v>
          </cell>
          <cell r="D758" t="str">
            <v xml:space="preserve">Gebühren nach der Verwaltungsgebührenordnung     </v>
          </cell>
          <cell r="E758">
            <v>302794.33</v>
          </cell>
          <cell r="F758">
            <v>302794.33</v>
          </cell>
          <cell r="G758">
            <v>0</v>
          </cell>
          <cell r="H758">
            <v>0</v>
          </cell>
        </row>
        <row r="759">
          <cell r="C759">
            <v>127011153</v>
          </cell>
          <cell r="D759" t="str">
            <v xml:space="preserve">Gebühren nach Bundesrecht      </v>
          </cell>
          <cell r="E759">
            <v>40965.339999999997</v>
          </cell>
          <cell r="F759">
            <v>40965.339999999997</v>
          </cell>
          <cell r="G759">
            <v>0</v>
          </cell>
          <cell r="H759">
            <v>0</v>
          </cell>
        </row>
        <row r="760">
          <cell r="C760">
            <v>127011190</v>
          </cell>
          <cell r="D760" t="str">
            <v xml:space="preserve">Zweckgebundene Einnahmen aus Entgelten     </v>
          </cell>
          <cell r="E760">
            <v>0</v>
          </cell>
          <cell r="F760">
            <v>0</v>
          </cell>
          <cell r="G760">
            <v>0</v>
          </cell>
          <cell r="H760">
            <v>0</v>
          </cell>
        </row>
        <row r="761">
          <cell r="C761">
            <v>127011201</v>
          </cell>
          <cell r="D761" t="str">
            <v xml:space="preserve">Geldstrafen, Geldbußen, Verwarnungs- und Zwangsgelder     </v>
          </cell>
          <cell r="E761">
            <v>473.71</v>
          </cell>
          <cell r="F761">
            <v>473.71</v>
          </cell>
          <cell r="G761">
            <v>0</v>
          </cell>
          <cell r="H761">
            <v>0</v>
          </cell>
        </row>
        <row r="762">
          <cell r="C762">
            <v>127011906</v>
          </cell>
          <cell r="D762" t="str">
            <v xml:space="preserve">Ersatz von Fernmeldegebühren      </v>
          </cell>
          <cell r="E762">
            <v>565.75</v>
          </cell>
          <cell r="F762">
            <v>565.75</v>
          </cell>
          <cell r="G762">
            <v>0</v>
          </cell>
          <cell r="H762">
            <v>0</v>
          </cell>
        </row>
        <row r="763">
          <cell r="C763">
            <v>127011921</v>
          </cell>
          <cell r="D763" t="str">
            <v xml:space="preserve">Rückzahlungen von Zuwendungen      </v>
          </cell>
          <cell r="E763">
            <v>11913.3</v>
          </cell>
          <cell r="F763">
            <v>11913.3</v>
          </cell>
          <cell r="G763">
            <v>0</v>
          </cell>
          <cell r="H763">
            <v>0</v>
          </cell>
        </row>
        <row r="764">
          <cell r="C764">
            <v>127011934</v>
          </cell>
          <cell r="D764" t="str">
            <v xml:space="preserve">Rückzahlungen überzahlter Beträge     </v>
          </cell>
          <cell r="E764">
            <v>145948.25</v>
          </cell>
          <cell r="F764">
            <v>145948.25</v>
          </cell>
          <cell r="G764">
            <v>0</v>
          </cell>
          <cell r="H764">
            <v>0</v>
          </cell>
        </row>
        <row r="765">
          <cell r="C765">
            <v>127011979</v>
          </cell>
          <cell r="D765" t="str">
            <v xml:space="preserve">Verschiedene Einnahmen      </v>
          </cell>
          <cell r="E765">
            <v>354.4</v>
          </cell>
          <cell r="F765">
            <v>354.4</v>
          </cell>
          <cell r="G765">
            <v>0</v>
          </cell>
          <cell r="H765">
            <v>0</v>
          </cell>
        </row>
        <row r="766">
          <cell r="C766">
            <v>127012204</v>
          </cell>
          <cell r="D766" t="str">
            <v xml:space="preserve">Entgelte für Sondernutzung öffentlicher Gewässer     </v>
          </cell>
          <cell r="E766">
            <v>5280</v>
          </cell>
          <cell r="F766">
            <v>5280</v>
          </cell>
          <cell r="G766">
            <v>0</v>
          </cell>
          <cell r="H766">
            <v>0</v>
          </cell>
        </row>
        <row r="767">
          <cell r="C767">
            <v>127012207</v>
          </cell>
          <cell r="D767" t="str">
            <v xml:space="preserve">Nutzungsentgelte für die Überlassung des Zentralen Omnibusbahnhofs (ZOB)    </v>
          </cell>
          <cell r="E767">
            <v>146959.07999999999</v>
          </cell>
          <cell r="F767">
            <v>146959.07999999999</v>
          </cell>
          <cell r="G767">
            <v>0</v>
          </cell>
          <cell r="H767">
            <v>0</v>
          </cell>
        </row>
        <row r="768">
          <cell r="C768">
            <v>127016290</v>
          </cell>
          <cell r="D768" t="str">
            <v xml:space="preserve">Zinsen aus Zuschüssen für Investitionen des öffentlichen Personennahverkehrs    </v>
          </cell>
          <cell r="E768">
            <v>319239.78000000003</v>
          </cell>
          <cell r="F768">
            <v>319239.78000000003</v>
          </cell>
          <cell r="G768">
            <v>0</v>
          </cell>
          <cell r="H768">
            <v>0</v>
          </cell>
        </row>
        <row r="769">
          <cell r="C769">
            <v>127023101</v>
          </cell>
          <cell r="D769" t="str">
            <v xml:space="preserve">Ersatz von Ausgaben durch den Bund     </v>
          </cell>
          <cell r="E769">
            <v>0</v>
          </cell>
          <cell r="F769">
            <v>0</v>
          </cell>
          <cell r="G769">
            <v>0</v>
          </cell>
          <cell r="H769">
            <v>0</v>
          </cell>
        </row>
        <row r="770">
          <cell r="C770">
            <v>127023110</v>
          </cell>
          <cell r="D770" t="str">
            <v xml:space="preserve">Zuweisungen des Bundes nach dem Regionalisierungsgesetz     </v>
          </cell>
          <cell r="E770">
            <v>381102712.19999999</v>
          </cell>
          <cell r="F770">
            <v>381102712.19999999</v>
          </cell>
          <cell r="G770">
            <v>0</v>
          </cell>
          <cell r="H770">
            <v>0</v>
          </cell>
        </row>
        <row r="771">
          <cell r="C771">
            <v>127023190</v>
          </cell>
          <cell r="D771" t="str">
            <v xml:space="preserve">Zweckgebundene Einnahmen vom Bund für konsumtive Zwecke     </v>
          </cell>
          <cell r="E771">
            <v>0</v>
          </cell>
          <cell r="F771">
            <v>0</v>
          </cell>
          <cell r="G771">
            <v>0</v>
          </cell>
          <cell r="H771">
            <v>0</v>
          </cell>
        </row>
        <row r="772">
          <cell r="C772">
            <v>127027201</v>
          </cell>
          <cell r="D772" t="str">
            <v xml:space="preserve">Zuschüsse der EU für konsumtive Zwecke     </v>
          </cell>
          <cell r="E772">
            <v>33538.6</v>
          </cell>
          <cell r="F772">
            <v>33538.6</v>
          </cell>
          <cell r="G772">
            <v>0</v>
          </cell>
          <cell r="H772">
            <v>0</v>
          </cell>
        </row>
        <row r="773">
          <cell r="C773">
            <v>127027290</v>
          </cell>
          <cell r="D773" t="str">
            <v xml:space="preserve">Zweckgebundene Einnahmen aus dem Ausland für konsumtive Zwecke    </v>
          </cell>
          <cell r="E773">
            <v>2345.7800000000002</v>
          </cell>
          <cell r="F773">
            <v>2345.7800000000002</v>
          </cell>
          <cell r="G773">
            <v>0</v>
          </cell>
          <cell r="H773">
            <v>0</v>
          </cell>
        </row>
        <row r="774">
          <cell r="C774">
            <v>127028290</v>
          </cell>
          <cell r="D774" t="str">
            <v xml:space="preserve">Sonstige zweckgebundene Einnahmen für konsumtive Zwecke    </v>
          </cell>
          <cell r="E774">
            <v>114066.1</v>
          </cell>
          <cell r="F774">
            <v>114066.1</v>
          </cell>
          <cell r="G774">
            <v>0</v>
          </cell>
          <cell r="H774">
            <v>0</v>
          </cell>
        </row>
        <row r="775">
          <cell r="C775">
            <v>127033102</v>
          </cell>
          <cell r="D775" t="str">
            <v xml:space="preserve">Zuweisungen des Bundes für Investitionen     </v>
          </cell>
          <cell r="E775">
            <v>0</v>
          </cell>
          <cell r="F775">
            <v>0</v>
          </cell>
          <cell r="G775">
            <v>0</v>
          </cell>
          <cell r="H775">
            <v>0</v>
          </cell>
        </row>
        <row r="776">
          <cell r="C776">
            <v>127033103</v>
          </cell>
          <cell r="D776" t="str">
            <v xml:space="preserve">Zuweisungen aus dem Mineralölsteueraufkommen     </v>
          </cell>
          <cell r="E776">
            <v>100551000</v>
          </cell>
          <cell r="F776">
            <v>100551000</v>
          </cell>
          <cell r="G776">
            <v>0</v>
          </cell>
          <cell r="H776">
            <v>0</v>
          </cell>
        </row>
        <row r="777">
          <cell r="C777">
            <v>127033136</v>
          </cell>
          <cell r="D777" t="str">
            <v xml:space="preserve">Zuweisungen des Bundes für Investitionen aufgrund des Hauptstadtvertrages    </v>
          </cell>
          <cell r="E777">
            <v>11250000</v>
          </cell>
          <cell r="F777">
            <v>11250000</v>
          </cell>
          <cell r="G777">
            <v>0</v>
          </cell>
          <cell r="H777">
            <v>0</v>
          </cell>
        </row>
        <row r="778">
          <cell r="C778">
            <v>127034102</v>
          </cell>
          <cell r="D778" t="str">
            <v xml:space="preserve">Beiträge für Investitionsmaßnahmen     </v>
          </cell>
          <cell r="E778">
            <v>0</v>
          </cell>
          <cell r="F778">
            <v>0</v>
          </cell>
          <cell r="G778">
            <v>0</v>
          </cell>
          <cell r="H778">
            <v>0</v>
          </cell>
        </row>
        <row r="779">
          <cell r="C779">
            <v>127035903</v>
          </cell>
          <cell r="D779" t="str">
            <v xml:space="preserve">Entnahme aus der Rücklage nach § 62 LHO     </v>
          </cell>
          <cell r="E779">
            <v>0</v>
          </cell>
          <cell r="F779">
            <v>0</v>
          </cell>
          <cell r="G779">
            <v>0</v>
          </cell>
          <cell r="H779">
            <v>0</v>
          </cell>
        </row>
        <row r="780">
          <cell r="C780">
            <v>127042201</v>
          </cell>
          <cell r="D780" t="str">
            <v xml:space="preserve">Bezüge der planmäßigen Beamten/Beamtinnen     </v>
          </cell>
          <cell r="E780">
            <v>1521697.29</v>
          </cell>
          <cell r="F780">
            <v>1521697.29</v>
          </cell>
          <cell r="G780">
            <v>0</v>
          </cell>
          <cell r="H780">
            <v>0</v>
          </cell>
        </row>
        <row r="781">
          <cell r="C781">
            <v>127042701</v>
          </cell>
          <cell r="D781" t="str">
            <v xml:space="preserve">Aufwendungen für freie Mitarbeiterinnen/Mitarbeiter     </v>
          </cell>
          <cell r="E781">
            <v>0</v>
          </cell>
          <cell r="F781">
            <v>0</v>
          </cell>
          <cell r="G781">
            <v>0</v>
          </cell>
          <cell r="H781">
            <v>0</v>
          </cell>
        </row>
        <row r="782">
          <cell r="C782">
            <v>127042801</v>
          </cell>
          <cell r="D782" t="str">
            <v xml:space="preserve">Entgelte der planmäßigen Tarifbeschäftigten     </v>
          </cell>
          <cell r="E782">
            <v>5232572.41</v>
          </cell>
          <cell r="F782">
            <v>5232572.41</v>
          </cell>
          <cell r="G782">
            <v>0</v>
          </cell>
          <cell r="H782">
            <v>0</v>
          </cell>
        </row>
        <row r="783">
          <cell r="C783">
            <v>127042811</v>
          </cell>
          <cell r="D783" t="str">
            <v xml:space="preserve">Entgelte der nichtplanmäßigen Tarifbeschäftigten     </v>
          </cell>
          <cell r="E783">
            <v>54085.04</v>
          </cell>
          <cell r="F783">
            <v>54085.04</v>
          </cell>
          <cell r="G783">
            <v>0</v>
          </cell>
          <cell r="H783">
            <v>0</v>
          </cell>
        </row>
        <row r="784">
          <cell r="C784">
            <v>127044100</v>
          </cell>
          <cell r="D784" t="str">
            <v xml:space="preserve">Beihilfen für Dienstkräfte      </v>
          </cell>
          <cell r="E784">
            <v>82950.960000000006</v>
          </cell>
          <cell r="F784">
            <v>82950.960000000006</v>
          </cell>
          <cell r="G784">
            <v>0</v>
          </cell>
          <cell r="H784">
            <v>0</v>
          </cell>
        </row>
        <row r="785">
          <cell r="C785">
            <v>127051101</v>
          </cell>
          <cell r="D785" t="str">
            <v xml:space="preserve">Geschäftsbedarf      </v>
          </cell>
          <cell r="E785">
            <v>8293.2900000000009</v>
          </cell>
          <cell r="F785">
            <v>8293.2900000000009</v>
          </cell>
          <cell r="G785">
            <v>0</v>
          </cell>
          <cell r="H785">
            <v>0</v>
          </cell>
        </row>
        <row r="786">
          <cell r="C786">
            <v>127051140</v>
          </cell>
          <cell r="D786" t="str">
            <v xml:space="preserve">Geräte, Ausstattungs- und Ausrüstungsgegenstände     </v>
          </cell>
          <cell r="E786">
            <v>6658.2</v>
          </cell>
          <cell r="F786">
            <v>6658.2</v>
          </cell>
          <cell r="G786">
            <v>0</v>
          </cell>
          <cell r="H786">
            <v>0</v>
          </cell>
        </row>
        <row r="787">
          <cell r="C787">
            <v>127051701</v>
          </cell>
          <cell r="D787" t="str">
            <v xml:space="preserve">Bewirtschaftungsausgaben      </v>
          </cell>
          <cell r="E787">
            <v>36446.910000000003</v>
          </cell>
          <cell r="F787">
            <v>36446.910000000003</v>
          </cell>
          <cell r="G787">
            <v>0</v>
          </cell>
          <cell r="H787">
            <v>0</v>
          </cell>
        </row>
        <row r="788">
          <cell r="C788">
            <v>127052108</v>
          </cell>
          <cell r="D788" t="str">
            <v xml:space="preserve">Unterhaltung von Radwegen      </v>
          </cell>
          <cell r="E788">
            <v>2504001.5</v>
          </cell>
          <cell r="F788">
            <v>2504001.5</v>
          </cell>
          <cell r="G788">
            <v>0</v>
          </cell>
          <cell r="H788">
            <v>0</v>
          </cell>
        </row>
        <row r="789">
          <cell r="C789">
            <v>127052112</v>
          </cell>
          <cell r="D789" t="str">
            <v xml:space="preserve">Maßnahmen zur Lärmminderung im Straßenland     </v>
          </cell>
          <cell r="E789">
            <v>465773.25</v>
          </cell>
          <cell r="F789">
            <v>465773.25</v>
          </cell>
          <cell r="G789">
            <v>0</v>
          </cell>
          <cell r="H789">
            <v>0</v>
          </cell>
        </row>
        <row r="790">
          <cell r="C790">
            <v>127052121</v>
          </cell>
          <cell r="D790" t="str">
            <v xml:space="preserve">Maßnahmen zur Erhöhung der Verkehrssicherheit     </v>
          </cell>
          <cell r="E790">
            <v>1347403.94</v>
          </cell>
          <cell r="F790">
            <v>1347403.94</v>
          </cell>
          <cell r="G790">
            <v>0</v>
          </cell>
          <cell r="H790">
            <v>0</v>
          </cell>
        </row>
        <row r="791">
          <cell r="C791">
            <v>127052122</v>
          </cell>
          <cell r="D791" t="str">
            <v xml:space="preserve">Maßnahmen zur Verbesserung des Fußverkehrs     </v>
          </cell>
          <cell r="E791">
            <v>0</v>
          </cell>
          <cell r="F791">
            <v>0</v>
          </cell>
          <cell r="G791">
            <v>0</v>
          </cell>
          <cell r="H791">
            <v>0</v>
          </cell>
        </row>
        <row r="792">
          <cell r="C792">
            <v>127052135</v>
          </cell>
          <cell r="D792" t="str">
            <v xml:space="preserve">Straßenregenentwässerung      </v>
          </cell>
          <cell r="E792">
            <v>115494108.17</v>
          </cell>
          <cell r="F792">
            <v>115494108.17</v>
          </cell>
          <cell r="G792">
            <v>0</v>
          </cell>
          <cell r="H792">
            <v>0</v>
          </cell>
        </row>
        <row r="793">
          <cell r="C793">
            <v>127052501</v>
          </cell>
          <cell r="D793" t="str">
            <v xml:space="preserve">Aus- und Fortbildung      </v>
          </cell>
          <cell r="E793">
            <v>7453</v>
          </cell>
          <cell r="F793">
            <v>7453</v>
          </cell>
          <cell r="G793">
            <v>0</v>
          </cell>
          <cell r="H793">
            <v>0</v>
          </cell>
        </row>
        <row r="794">
          <cell r="C794">
            <v>127052602</v>
          </cell>
          <cell r="D794" t="str">
            <v xml:space="preserve">Sitzungsgelder, Kostenentschädigungen     </v>
          </cell>
          <cell r="E794">
            <v>777.48</v>
          </cell>
          <cell r="F794">
            <v>777.48</v>
          </cell>
          <cell r="G794">
            <v>0</v>
          </cell>
          <cell r="H794">
            <v>0</v>
          </cell>
        </row>
        <row r="795">
          <cell r="C795">
            <v>127052690</v>
          </cell>
          <cell r="D795" t="str">
            <v xml:space="preserve">Sachverständigen-, Gutachten-, Gerichts- und ähnliche Kosten aus zweckgebundenen Einnahmen    </v>
          </cell>
          <cell r="E795">
            <v>0</v>
          </cell>
          <cell r="F795">
            <v>0</v>
          </cell>
          <cell r="G795">
            <v>0</v>
          </cell>
          <cell r="H795">
            <v>0</v>
          </cell>
        </row>
        <row r="796">
          <cell r="C796">
            <v>127052703</v>
          </cell>
          <cell r="D796" t="str">
            <v xml:space="preserve">Dienstreisen      </v>
          </cell>
          <cell r="E796">
            <v>33903.870000000003</v>
          </cell>
          <cell r="F796">
            <v>33903.870000000003</v>
          </cell>
          <cell r="G796">
            <v>0</v>
          </cell>
          <cell r="H796">
            <v>0</v>
          </cell>
        </row>
        <row r="797">
          <cell r="C797">
            <v>127053121</v>
          </cell>
          <cell r="D797" t="str">
            <v xml:space="preserve">Bürgerbeteiligung an Planungen      </v>
          </cell>
          <cell r="E797">
            <v>32560.51</v>
          </cell>
          <cell r="F797">
            <v>32560.51</v>
          </cell>
          <cell r="G797">
            <v>0</v>
          </cell>
          <cell r="H797">
            <v>0</v>
          </cell>
        </row>
        <row r="798">
          <cell r="C798">
            <v>127054003</v>
          </cell>
          <cell r="D798" t="str">
            <v xml:space="preserve">Leistungen des Regional- und S-Bahnverkehrs     </v>
          </cell>
          <cell r="E798">
            <v>260720009.90000001</v>
          </cell>
          <cell r="F798">
            <v>260720009.90000001</v>
          </cell>
          <cell r="G798">
            <v>0</v>
          </cell>
          <cell r="H798">
            <v>0</v>
          </cell>
        </row>
        <row r="799">
          <cell r="C799">
            <v>127054010</v>
          </cell>
          <cell r="D799" t="str">
            <v xml:space="preserve">Dienstleistungen      </v>
          </cell>
          <cell r="E799">
            <v>345417.56</v>
          </cell>
          <cell r="F799">
            <v>345417.56</v>
          </cell>
          <cell r="G799">
            <v>0</v>
          </cell>
          <cell r="H799">
            <v>0</v>
          </cell>
        </row>
        <row r="800">
          <cell r="C800">
            <v>127054045</v>
          </cell>
          <cell r="D800" t="str">
            <v xml:space="preserve">Leistungen des innerstädtischen ÖPNV     </v>
          </cell>
          <cell r="E800">
            <v>250000000</v>
          </cell>
          <cell r="F800">
            <v>250000000</v>
          </cell>
          <cell r="G800">
            <v>0</v>
          </cell>
          <cell r="H800">
            <v>0</v>
          </cell>
        </row>
        <row r="801">
          <cell r="C801">
            <v>127054053</v>
          </cell>
          <cell r="D801" t="str">
            <v xml:space="preserve">Veranstaltungen      </v>
          </cell>
          <cell r="E801">
            <v>31910.26</v>
          </cell>
          <cell r="F801">
            <v>31910.26</v>
          </cell>
          <cell r="G801">
            <v>0</v>
          </cell>
          <cell r="H801">
            <v>0</v>
          </cell>
        </row>
        <row r="802">
          <cell r="C802">
            <v>127054077</v>
          </cell>
          <cell r="D802" t="str">
            <v xml:space="preserve">Steuern, Abgaben      </v>
          </cell>
          <cell r="E802">
            <v>22623.360000000001</v>
          </cell>
          <cell r="F802">
            <v>22623.360000000001</v>
          </cell>
          <cell r="G802">
            <v>0</v>
          </cell>
          <cell r="H802">
            <v>0</v>
          </cell>
        </row>
        <row r="803">
          <cell r="C803">
            <v>127054079</v>
          </cell>
          <cell r="D803" t="str">
            <v xml:space="preserve">Verschiedene Ausgaben      </v>
          </cell>
          <cell r="E803">
            <v>16447.97</v>
          </cell>
          <cell r="F803">
            <v>16447.97</v>
          </cell>
          <cell r="G803">
            <v>0</v>
          </cell>
          <cell r="H803">
            <v>0</v>
          </cell>
        </row>
        <row r="804">
          <cell r="C804">
            <v>127054220</v>
          </cell>
          <cell r="D804" t="str">
            <v xml:space="preserve">Vorbereitungskosten für den schienengebundenen Nahverkehr     </v>
          </cell>
          <cell r="E804">
            <v>528764.09</v>
          </cell>
          <cell r="F804">
            <v>528764.09</v>
          </cell>
          <cell r="G804">
            <v>0</v>
          </cell>
          <cell r="H804">
            <v>0</v>
          </cell>
        </row>
        <row r="805">
          <cell r="C805">
            <v>127054223</v>
          </cell>
          <cell r="D805" t="str">
            <v xml:space="preserve">Vorbereitungskosten für den Straßenbau     </v>
          </cell>
          <cell r="E805">
            <v>64182.61</v>
          </cell>
          <cell r="F805">
            <v>64182.61</v>
          </cell>
          <cell r="G805">
            <v>0</v>
          </cell>
          <cell r="H805">
            <v>0</v>
          </cell>
        </row>
        <row r="806">
          <cell r="C806">
            <v>127054604</v>
          </cell>
          <cell r="D806" t="str">
            <v xml:space="preserve">Sächliche Ausgaben für zukunftsorientierte Entwicklungsmaßnahmen    </v>
          </cell>
          <cell r="E806">
            <v>133299.10999999999</v>
          </cell>
          <cell r="F806">
            <v>133299.10999999999</v>
          </cell>
          <cell r="G806">
            <v>0</v>
          </cell>
          <cell r="H806">
            <v>0</v>
          </cell>
        </row>
        <row r="807">
          <cell r="C807">
            <v>127054690</v>
          </cell>
          <cell r="D807" t="str">
            <v xml:space="preserve">Sonstige sächliche Verwaltungsausgaben aus zweckgebundenen Einnahmen    </v>
          </cell>
          <cell r="E807">
            <v>782168.8</v>
          </cell>
          <cell r="F807">
            <v>782168.8</v>
          </cell>
          <cell r="G807">
            <v>1149776.9099999999</v>
          </cell>
          <cell r="H807">
            <v>1149776.9099999999</v>
          </cell>
        </row>
        <row r="808">
          <cell r="C808">
            <v>127063107</v>
          </cell>
          <cell r="D808" t="str">
            <v xml:space="preserve">Ersatz von Ausgaben an den Bund     </v>
          </cell>
          <cell r="E808">
            <v>0</v>
          </cell>
          <cell r="F808">
            <v>0</v>
          </cell>
          <cell r="G808">
            <v>0</v>
          </cell>
          <cell r="H808">
            <v>0</v>
          </cell>
        </row>
        <row r="809">
          <cell r="C809">
            <v>127063201</v>
          </cell>
          <cell r="D809" t="str">
            <v xml:space="preserve">Ersatz von Verwaltungsausgaben an Länder     </v>
          </cell>
          <cell r="E809">
            <v>270273.39</v>
          </cell>
          <cell r="F809">
            <v>270273.39</v>
          </cell>
          <cell r="G809">
            <v>0</v>
          </cell>
          <cell r="H809">
            <v>0</v>
          </cell>
        </row>
        <row r="810">
          <cell r="C810">
            <v>127066201</v>
          </cell>
          <cell r="D810" t="str">
            <v xml:space="preserve">Schuldendienst für Darlehen für den Schienenverkehr     </v>
          </cell>
          <cell r="E810">
            <v>0</v>
          </cell>
          <cell r="F810">
            <v>0</v>
          </cell>
          <cell r="G810">
            <v>0</v>
          </cell>
          <cell r="H810">
            <v>0</v>
          </cell>
        </row>
        <row r="811">
          <cell r="C811">
            <v>127067121</v>
          </cell>
          <cell r="D811" t="str">
            <v xml:space="preserve">Rückzahlung zu Unrecht vereinnahmter Beträge     </v>
          </cell>
          <cell r="E811">
            <v>5380</v>
          </cell>
          <cell r="F811">
            <v>5380</v>
          </cell>
          <cell r="G811">
            <v>0</v>
          </cell>
          <cell r="H811">
            <v>0</v>
          </cell>
        </row>
        <row r="812">
          <cell r="C812">
            <v>127068235</v>
          </cell>
          <cell r="D812" t="str">
            <v xml:space="preserve">Zuschuss an die Deutsche Bahn AG aus Finanzierungsvereinbarungen für Neubauvorhaben   </v>
          </cell>
          <cell r="E812">
            <v>350000</v>
          </cell>
          <cell r="F812">
            <v>350000</v>
          </cell>
          <cell r="G812">
            <v>0</v>
          </cell>
          <cell r="H812">
            <v>0</v>
          </cell>
        </row>
        <row r="813">
          <cell r="C813">
            <v>127068314</v>
          </cell>
          <cell r="D813" t="str">
            <v xml:space="preserve">Förderung von zukunftsorientierten Entwicklungsmaßnahmen    </v>
          </cell>
          <cell r="E813">
            <v>15662.47</v>
          </cell>
          <cell r="F813">
            <v>15662.47</v>
          </cell>
          <cell r="G813">
            <v>0</v>
          </cell>
          <cell r="H813">
            <v>0</v>
          </cell>
        </row>
        <row r="814">
          <cell r="C814">
            <v>127068338</v>
          </cell>
          <cell r="D814" t="str">
            <v xml:space="preserve">Zuschuss zur Deckung des Betriebsverlustes der Verkehrsmanagementzentrale    </v>
          </cell>
          <cell r="E814">
            <v>0</v>
          </cell>
          <cell r="F814">
            <v>0</v>
          </cell>
          <cell r="G814">
            <v>0</v>
          </cell>
          <cell r="H814">
            <v>0</v>
          </cell>
        </row>
        <row r="815">
          <cell r="C815">
            <v>127068345</v>
          </cell>
          <cell r="D815" t="str">
            <v xml:space="preserve">Zuschüsse an nichtbundeseigene Eisenbahnen für betriebsfremde Lasten    </v>
          </cell>
          <cell r="E815">
            <v>248561.04</v>
          </cell>
          <cell r="F815">
            <v>248561.04</v>
          </cell>
          <cell r="G815">
            <v>0</v>
          </cell>
          <cell r="H815">
            <v>0</v>
          </cell>
        </row>
        <row r="816">
          <cell r="C816">
            <v>127068353</v>
          </cell>
          <cell r="D816" t="str">
            <v xml:space="preserve">Maßnahmen zur Förderung eines öffentlichen Leihfahrradsystems    </v>
          </cell>
          <cell r="E816">
            <v>0</v>
          </cell>
          <cell r="F816">
            <v>0</v>
          </cell>
          <cell r="G816">
            <v>0</v>
          </cell>
          <cell r="H816">
            <v>0</v>
          </cell>
        </row>
        <row r="817">
          <cell r="C817">
            <v>127068357</v>
          </cell>
          <cell r="D817" t="str">
            <v xml:space="preserve">Förderung der Elektromobilität      </v>
          </cell>
          <cell r="E817">
            <v>0</v>
          </cell>
          <cell r="F817">
            <v>0</v>
          </cell>
          <cell r="G817">
            <v>0</v>
          </cell>
          <cell r="H817">
            <v>0</v>
          </cell>
        </row>
        <row r="818">
          <cell r="C818">
            <v>127068365</v>
          </cell>
          <cell r="D818" t="str">
            <v xml:space="preserve">Zuschuss zur Deckung des Betriebsverlustes des Verkehrsverbundes Berlin-Brandenburg GmbH   </v>
          </cell>
          <cell r="E818">
            <v>2500000</v>
          </cell>
          <cell r="F818">
            <v>2500000</v>
          </cell>
          <cell r="G818">
            <v>0</v>
          </cell>
          <cell r="H818">
            <v>0</v>
          </cell>
        </row>
        <row r="819">
          <cell r="C819">
            <v>127068390</v>
          </cell>
          <cell r="D819" t="str">
            <v xml:space="preserve">Zuschüsse an private Unternehmen aus zweckgebundenen Einnahmen    </v>
          </cell>
          <cell r="E819">
            <v>69071.72</v>
          </cell>
          <cell r="F819">
            <v>69071.72</v>
          </cell>
          <cell r="G819">
            <v>0</v>
          </cell>
          <cell r="H819">
            <v>0</v>
          </cell>
        </row>
        <row r="820">
          <cell r="C820">
            <v>127068579</v>
          </cell>
          <cell r="D820" t="str">
            <v xml:space="preserve">Mitgliedsbeiträge      </v>
          </cell>
          <cell r="E820">
            <v>24471.03</v>
          </cell>
          <cell r="F820">
            <v>24471.03</v>
          </cell>
          <cell r="G820">
            <v>0</v>
          </cell>
          <cell r="H820">
            <v>0</v>
          </cell>
        </row>
        <row r="821">
          <cell r="C821">
            <v>127072016</v>
          </cell>
          <cell r="D821" t="str">
            <v xml:space="preserve">Verbesserung der Infrastruktur für den Radverkehr    </v>
          </cell>
          <cell r="E821">
            <v>2240433.44</v>
          </cell>
          <cell r="F821">
            <v>2240433.44</v>
          </cell>
          <cell r="G821">
            <v>0</v>
          </cell>
          <cell r="H821">
            <v>0</v>
          </cell>
        </row>
        <row r="822">
          <cell r="C822">
            <v>127072018</v>
          </cell>
          <cell r="D822" t="str">
            <v xml:space="preserve">Verbesserung der Umsteigebeziehungen im ÖPNV     </v>
          </cell>
          <cell r="E822">
            <v>134816.35999999999</v>
          </cell>
          <cell r="F822">
            <v>134816.35999999999</v>
          </cell>
          <cell r="G822">
            <v>0</v>
          </cell>
          <cell r="H822">
            <v>0</v>
          </cell>
        </row>
        <row r="823">
          <cell r="C823">
            <v>127081211</v>
          </cell>
          <cell r="D823" t="str">
            <v xml:space="preserve">Einführung und Weiterentwicklung eines Qualitäts- und Managementsystems für den Straßenverkehr in Berlin  </v>
          </cell>
          <cell r="E823">
            <v>146626.32999999999</v>
          </cell>
          <cell r="F823">
            <v>146626.32999999999</v>
          </cell>
          <cell r="G823">
            <v>0</v>
          </cell>
          <cell r="H823">
            <v>0</v>
          </cell>
        </row>
        <row r="824">
          <cell r="C824">
            <v>127081212</v>
          </cell>
          <cell r="D824" t="str">
            <v xml:space="preserve">Aufbau eines gemeinsamen Verkehrsinformations- und -steuerungssystems für die Region Berlin/Brandenburg   </v>
          </cell>
          <cell r="E824">
            <v>258246.88</v>
          </cell>
          <cell r="F824">
            <v>258246.88</v>
          </cell>
          <cell r="G824">
            <v>0</v>
          </cell>
          <cell r="H824">
            <v>0</v>
          </cell>
        </row>
        <row r="825">
          <cell r="C825">
            <v>127081214</v>
          </cell>
          <cell r="D825" t="str">
            <v xml:space="preserve">Umsetzung eines Konzeptes zur Verkehrsorganisation des Reisebusverkehrs    </v>
          </cell>
          <cell r="E825">
            <v>0</v>
          </cell>
          <cell r="F825">
            <v>0</v>
          </cell>
          <cell r="G825">
            <v>0</v>
          </cell>
          <cell r="H825">
            <v>0</v>
          </cell>
        </row>
        <row r="826">
          <cell r="C826">
            <v>127081279</v>
          </cell>
          <cell r="D826" t="str">
            <v xml:space="preserve">Geräte, technische Einrichtungen, Ausstattungen     </v>
          </cell>
          <cell r="E826">
            <v>0</v>
          </cell>
          <cell r="F826">
            <v>0</v>
          </cell>
          <cell r="G826">
            <v>0</v>
          </cell>
          <cell r="H826">
            <v>0</v>
          </cell>
        </row>
        <row r="827">
          <cell r="C827">
            <v>127089101</v>
          </cell>
          <cell r="D827" t="str">
            <v xml:space="preserve">Zuschüsse an die Berliner Wasserbetriebe für die Straßenregenentwässerung    </v>
          </cell>
          <cell r="E827">
            <v>6657997.1799999997</v>
          </cell>
          <cell r="F827">
            <v>6657997.1799999997</v>
          </cell>
          <cell r="G827">
            <v>0</v>
          </cell>
          <cell r="H827">
            <v>0</v>
          </cell>
        </row>
        <row r="828">
          <cell r="C828">
            <v>127089102</v>
          </cell>
          <cell r="D828" t="str">
            <v xml:space="preserve">Zuschüsse für Investitionen des öffentlichen Personennahverkehrs    </v>
          </cell>
          <cell r="E828">
            <v>179460390.05000001</v>
          </cell>
          <cell r="F828">
            <v>179460390.05000001</v>
          </cell>
          <cell r="G828">
            <v>83154747.060000002</v>
          </cell>
          <cell r="H828">
            <v>83154747.060000002</v>
          </cell>
        </row>
        <row r="829">
          <cell r="C829">
            <v>127089110</v>
          </cell>
          <cell r="D829" t="str">
            <v xml:space="preserve">Anteil Berlins an der Vorbereitung und Durchführung von Brückenbaumaßnahmen der Deutschen Bahn AG   </v>
          </cell>
          <cell r="E829">
            <v>2371028.5099999998</v>
          </cell>
          <cell r="F829">
            <v>2371028.5099999998</v>
          </cell>
          <cell r="G829">
            <v>0</v>
          </cell>
          <cell r="H829">
            <v>0</v>
          </cell>
        </row>
        <row r="830">
          <cell r="C830">
            <v>127089201</v>
          </cell>
          <cell r="D830" t="str">
            <v xml:space="preserve">Zuschüsse an private Unternehmen für Investitionen     </v>
          </cell>
          <cell r="E830">
            <v>0</v>
          </cell>
          <cell r="F830">
            <v>0</v>
          </cell>
          <cell r="G830">
            <v>0</v>
          </cell>
          <cell r="H830">
            <v>0</v>
          </cell>
        </row>
        <row r="831">
          <cell r="C831">
            <v>127089202</v>
          </cell>
          <cell r="D831" t="str">
            <v xml:space="preserve">Zuschuss zur Ertüchtigung des Zentralen Omnibusbahnhofs Berlin (ZOB)    </v>
          </cell>
          <cell r="E831">
            <v>0</v>
          </cell>
          <cell r="F831">
            <v>0</v>
          </cell>
          <cell r="G831">
            <v>0</v>
          </cell>
          <cell r="H831">
            <v>0</v>
          </cell>
        </row>
        <row r="832">
          <cell r="C832">
            <v>127091903</v>
          </cell>
          <cell r="D832" t="str">
            <v xml:space="preserve">Zuführung an die Rücklage nach § 62 LHO     </v>
          </cell>
          <cell r="E832">
            <v>0</v>
          </cell>
          <cell r="F832">
            <v>0</v>
          </cell>
          <cell r="G832">
            <v>0</v>
          </cell>
          <cell r="H832">
            <v>0</v>
          </cell>
        </row>
        <row r="833">
          <cell r="C833">
            <v>127098103</v>
          </cell>
          <cell r="D833" t="str">
            <v xml:space="preserve">Kommunaler Anteil an Infrastrukturmaßnahmen im Rahmen der Europäischen Förderung   </v>
          </cell>
          <cell r="E833">
            <v>0</v>
          </cell>
          <cell r="F833">
            <v>0</v>
          </cell>
          <cell r="G833">
            <v>0</v>
          </cell>
          <cell r="H833">
            <v>0</v>
          </cell>
        </row>
        <row r="834">
          <cell r="C834">
            <v>127111102</v>
          </cell>
          <cell r="D834" t="str">
            <v xml:space="preserve">Ersatzvornahmen      </v>
          </cell>
          <cell r="E834">
            <v>0</v>
          </cell>
          <cell r="F834">
            <v>0</v>
          </cell>
          <cell r="G834">
            <v>0</v>
          </cell>
          <cell r="H834">
            <v>0</v>
          </cell>
        </row>
        <row r="835">
          <cell r="C835">
            <v>127111105</v>
          </cell>
          <cell r="D835" t="str">
            <v xml:space="preserve">Gebühren nach der Verwaltungsgebührenordnung     </v>
          </cell>
          <cell r="E835">
            <v>3097.23</v>
          </cell>
          <cell r="F835">
            <v>3097.23</v>
          </cell>
          <cell r="G835">
            <v>0</v>
          </cell>
          <cell r="H835">
            <v>0</v>
          </cell>
        </row>
        <row r="836">
          <cell r="C836">
            <v>127111153</v>
          </cell>
          <cell r="D836" t="str">
            <v xml:space="preserve">Gebühren nach Bundesrecht      </v>
          </cell>
          <cell r="E836">
            <v>892973.65</v>
          </cell>
          <cell r="F836">
            <v>892973.65</v>
          </cell>
          <cell r="G836">
            <v>0</v>
          </cell>
          <cell r="H836">
            <v>0</v>
          </cell>
        </row>
        <row r="837">
          <cell r="C837">
            <v>127111921</v>
          </cell>
          <cell r="D837" t="str">
            <v xml:space="preserve">Rückzahlungen von Zuwendungen      </v>
          </cell>
          <cell r="E837">
            <v>18829.599999999999</v>
          </cell>
          <cell r="F837">
            <v>18829.599999999999</v>
          </cell>
          <cell r="G837">
            <v>0</v>
          </cell>
          <cell r="H837">
            <v>0</v>
          </cell>
        </row>
        <row r="838">
          <cell r="C838">
            <v>127111934</v>
          </cell>
          <cell r="D838" t="str">
            <v xml:space="preserve">Rückzahlungen überzahlter Beträge     </v>
          </cell>
          <cell r="E838">
            <v>1281.99</v>
          </cell>
          <cell r="F838">
            <v>1281.99</v>
          </cell>
          <cell r="G838">
            <v>0</v>
          </cell>
          <cell r="H838">
            <v>0</v>
          </cell>
        </row>
        <row r="839">
          <cell r="C839">
            <v>127111979</v>
          </cell>
          <cell r="D839" t="str">
            <v xml:space="preserve">Verschiedene Einnahmen      </v>
          </cell>
          <cell r="E839">
            <v>972.79</v>
          </cell>
          <cell r="F839">
            <v>972.79</v>
          </cell>
          <cell r="G839">
            <v>0</v>
          </cell>
          <cell r="H839">
            <v>0</v>
          </cell>
        </row>
        <row r="840">
          <cell r="C840">
            <v>127112401</v>
          </cell>
          <cell r="D840" t="str">
            <v xml:space="preserve">Mieten für Grundstücke, Gebäude und Räume     </v>
          </cell>
          <cell r="E840">
            <v>1620.56</v>
          </cell>
          <cell r="F840">
            <v>1620.56</v>
          </cell>
          <cell r="G840">
            <v>0</v>
          </cell>
          <cell r="H840">
            <v>0</v>
          </cell>
        </row>
        <row r="841">
          <cell r="C841">
            <v>127113108</v>
          </cell>
          <cell r="D841" t="str">
            <v xml:space="preserve">Erlösbeteiligungen aus Grundstücksverkäufen des Verwaltungsvermögens    </v>
          </cell>
          <cell r="E841">
            <v>0</v>
          </cell>
          <cell r="F841">
            <v>0</v>
          </cell>
          <cell r="G841">
            <v>0</v>
          </cell>
          <cell r="H841">
            <v>0</v>
          </cell>
        </row>
        <row r="842">
          <cell r="C842">
            <v>127116210</v>
          </cell>
          <cell r="D842" t="str">
            <v xml:space="preserve">Zinsen      </v>
          </cell>
          <cell r="E842">
            <v>0</v>
          </cell>
          <cell r="F842">
            <v>0</v>
          </cell>
          <cell r="G842">
            <v>0</v>
          </cell>
          <cell r="H842">
            <v>0</v>
          </cell>
        </row>
        <row r="843">
          <cell r="C843">
            <v>127123211</v>
          </cell>
          <cell r="D843" t="str">
            <v>Ersatz von Ausgaben durch die Länder</v>
          </cell>
          <cell r="E843">
            <v>0</v>
          </cell>
          <cell r="F843">
            <v>0</v>
          </cell>
          <cell r="G843">
            <v>0</v>
          </cell>
          <cell r="H843">
            <v>0</v>
          </cell>
        </row>
        <row r="844">
          <cell r="C844">
            <v>127128103</v>
          </cell>
          <cell r="D844" t="str">
            <v xml:space="preserve">Ersatz von Bewirtschaftungsausgaben     </v>
          </cell>
          <cell r="E844">
            <v>8509.7000000000007</v>
          </cell>
          <cell r="F844">
            <v>8509.7000000000007</v>
          </cell>
          <cell r="G844">
            <v>0</v>
          </cell>
          <cell r="H844">
            <v>0</v>
          </cell>
        </row>
        <row r="845">
          <cell r="C845">
            <v>127128290</v>
          </cell>
          <cell r="D845" t="str">
            <v xml:space="preserve">Sonstige zweckgebundene Einnahmen für konsumtive Zwecke    </v>
          </cell>
          <cell r="E845">
            <v>572260.6</v>
          </cell>
          <cell r="F845">
            <v>572260.6</v>
          </cell>
          <cell r="G845">
            <v>0</v>
          </cell>
          <cell r="H845">
            <v>0</v>
          </cell>
        </row>
        <row r="846">
          <cell r="C846">
            <v>127142201</v>
          </cell>
          <cell r="D846" t="str">
            <v xml:space="preserve">Bezüge der planmäßigen Beamten/Beamtinnen     </v>
          </cell>
          <cell r="E846">
            <v>1758775.3</v>
          </cell>
          <cell r="F846">
            <v>1758775.3</v>
          </cell>
          <cell r="G846">
            <v>0</v>
          </cell>
          <cell r="H846">
            <v>0</v>
          </cell>
        </row>
        <row r="847">
          <cell r="C847">
            <v>127142801</v>
          </cell>
          <cell r="D847" t="str">
            <v xml:space="preserve">Entgelte der planmäßigen Tarifbeschäftigten     </v>
          </cell>
          <cell r="E847">
            <v>3538179.93</v>
          </cell>
          <cell r="F847">
            <v>3538179.93</v>
          </cell>
          <cell r="G847">
            <v>0</v>
          </cell>
          <cell r="H847">
            <v>0</v>
          </cell>
        </row>
        <row r="848">
          <cell r="C848">
            <v>127144100</v>
          </cell>
          <cell r="D848" t="str">
            <v xml:space="preserve">Beihilfen für Dienstkräfte      </v>
          </cell>
          <cell r="E848">
            <v>159629.17000000001</v>
          </cell>
          <cell r="F848">
            <v>159629.17000000001</v>
          </cell>
          <cell r="G848">
            <v>0</v>
          </cell>
          <cell r="H848">
            <v>0</v>
          </cell>
        </row>
        <row r="849">
          <cell r="C849">
            <v>127144379</v>
          </cell>
          <cell r="D849" t="str">
            <v xml:space="preserve">Sonstige Fürsorgeleistungen für Dienstkräfte     </v>
          </cell>
          <cell r="E849">
            <v>0</v>
          </cell>
          <cell r="F849">
            <v>0</v>
          </cell>
          <cell r="G849">
            <v>0</v>
          </cell>
          <cell r="H849">
            <v>0</v>
          </cell>
        </row>
        <row r="850">
          <cell r="C850">
            <v>127151101</v>
          </cell>
          <cell r="D850" t="str">
            <v xml:space="preserve">Geschäftsbedarf      </v>
          </cell>
          <cell r="E850">
            <v>10468.459999999999</v>
          </cell>
          <cell r="F850">
            <v>10468.459999999999</v>
          </cell>
          <cell r="G850">
            <v>0</v>
          </cell>
          <cell r="H850">
            <v>0</v>
          </cell>
        </row>
        <row r="851">
          <cell r="C851">
            <v>127151140</v>
          </cell>
          <cell r="D851" t="str">
            <v xml:space="preserve">Geräte, Ausstattungs- und Ausrüstungsgegenstände     </v>
          </cell>
          <cell r="E851">
            <v>17309.14</v>
          </cell>
          <cell r="F851">
            <v>17309.14</v>
          </cell>
          <cell r="G851">
            <v>0</v>
          </cell>
          <cell r="H851">
            <v>0</v>
          </cell>
        </row>
        <row r="852">
          <cell r="C852">
            <v>127151143</v>
          </cell>
          <cell r="D852" t="str">
            <v>Geräte,Ausrüstg.vua IuK-Techn.</v>
          </cell>
          <cell r="E852" t="str">
            <v xml:space="preserve"> </v>
          </cell>
          <cell r="F852" t="str">
            <v xml:space="preserve"> </v>
          </cell>
          <cell r="G852" t="str">
            <v xml:space="preserve"> </v>
          </cell>
          <cell r="H852" t="str">
            <v xml:space="preserve"> </v>
          </cell>
        </row>
        <row r="853">
          <cell r="C853">
            <v>127151145</v>
          </cell>
          <cell r="D853" t="str">
            <v xml:space="preserve">Datenfernübertragung für die verfahrensunabhängige IuK-Technik    </v>
          </cell>
          <cell r="E853">
            <v>0</v>
          </cell>
          <cell r="F853">
            <v>0</v>
          </cell>
          <cell r="G853">
            <v>0</v>
          </cell>
          <cell r="H853">
            <v>0</v>
          </cell>
        </row>
        <row r="854">
          <cell r="C854">
            <v>127151168</v>
          </cell>
          <cell r="D854" t="str">
            <v xml:space="preserve">Geräte, Ausstattungs- und Ausrüstungsgegenstände für die verfahrensabhängige IuK-Technik   </v>
          </cell>
          <cell r="E854">
            <v>0</v>
          </cell>
          <cell r="F854">
            <v>0</v>
          </cell>
          <cell r="G854">
            <v>0</v>
          </cell>
          <cell r="H854">
            <v>0</v>
          </cell>
        </row>
        <row r="855">
          <cell r="C855">
            <v>127151403</v>
          </cell>
          <cell r="D855" t="str">
            <v xml:space="preserve">Ausgaben für die Haltung von Fahrzeugen     </v>
          </cell>
          <cell r="E855">
            <v>4802</v>
          </cell>
          <cell r="F855">
            <v>4802</v>
          </cell>
          <cell r="G855">
            <v>0</v>
          </cell>
          <cell r="H855">
            <v>0</v>
          </cell>
        </row>
        <row r="856">
          <cell r="C856">
            <v>127151701</v>
          </cell>
          <cell r="D856" t="str">
            <v xml:space="preserve">Bewirtschaftungsausgaben      </v>
          </cell>
          <cell r="E856">
            <v>1747691.87</v>
          </cell>
          <cell r="F856">
            <v>1747691.87</v>
          </cell>
          <cell r="G856">
            <v>0</v>
          </cell>
          <cell r="H856">
            <v>0</v>
          </cell>
        </row>
        <row r="857">
          <cell r="C857">
            <v>127151802</v>
          </cell>
          <cell r="D857" t="str">
            <v xml:space="preserve">Mieten für Fahrzeuge      </v>
          </cell>
          <cell r="E857">
            <v>3765.84</v>
          </cell>
          <cell r="F857">
            <v>3765.84</v>
          </cell>
          <cell r="G857">
            <v>0</v>
          </cell>
          <cell r="H857">
            <v>0</v>
          </cell>
        </row>
        <row r="858">
          <cell r="C858">
            <v>127152101</v>
          </cell>
          <cell r="D858" t="str">
            <v xml:space="preserve">Unterhaltung des Straßenlands      </v>
          </cell>
          <cell r="E858">
            <v>49263.65</v>
          </cell>
          <cell r="F858">
            <v>49263.65</v>
          </cell>
          <cell r="G858">
            <v>0</v>
          </cell>
          <cell r="H858">
            <v>0</v>
          </cell>
        </row>
        <row r="859">
          <cell r="C859">
            <v>127152107</v>
          </cell>
          <cell r="D859" t="str">
            <v xml:space="preserve">Unterhaltung der technischen Anlagen der Verkehrsregelungszentrale    </v>
          </cell>
          <cell r="E859">
            <v>18840.009999999998</v>
          </cell>
          <cell r="F859">
            <v>18840.009999999998</v>
          </cell>
          <cell r="G859">
            <v>0</v>
          </cell>
          <cell r="H859">
            <v>0</v>
          </cell>
        </row>
        <row r="860">
          <cell r="C860">
            <v>127152121</v>
          </cell>
          <cell r="D860" t="str">
            <v xml:space="preserve">Maßnahmen zur Erhöhung der Verkehrssicherheit     </v>
          </cell>
          <cell r="E860">
            <v>261814.98</v>
          </cell>
          <cell r="F860">
            <v>261814.98</v>
          </cell>
          <cell r="G860">
            <v>0</v>
          </cell>
          <cell r="H860">
            <v>0</v>
          </cell>
        </row>
        <row r="861">
          <cell r="C861">
            <v>127152501</v>
          </cell>
          <cell r="D861" t="str">
            <v xml:space="preserve">Aus- und Fortbildung      </v>
          </cell>
          <cell r="E861">
            <v>2075.38</v>
          </cell>
          <cell r="F861">
            <v>2075.38</v>
          </cell>
          <cell r="G861">
            <v>0</v>
          </cell>
          <cell r="H861">
            <v>0</v>
          </cell>
        </row>
        <row r="862">
          <cell r="C862">
            <v>127152511</v>
          </cell>
          <cell r="D862" t="str">
            <v>Aus-u.Fortbildung vua IuK-Te.</v>
          </cell>
          <cell r="E862" t="str">
            <v xml:space="preserve"> </v>
          </cell>
          <cell r="F862" t="str">
            <v xml:space="preserve"> </v>
          </cell>
          <cell r="G862" t="str">
            <v xml:space="preserve"> </v>
          </cell>
          <cell r="H862" t="str">
            <v xml:space="preserve"> </v>
          </cell>
        </row>
        <row r="863">
          <cell r="C863">
            <v>127152512</v>
          </cell>
          <cell r="D863" t="str">
            <v xml:space="preserve">Verkehrserziehung      </v>
          </cell>
          <cell r="E863">
            <v>112059.88</v>
          </cell>
          <cell r="F863">
            <v>112059.88</v>
          </cell>
          <cell r="G863">
            <v>0</v>
          </cell>
          <cell r="H863">
            <v>0</v>
          </cell>
        </row>
        <row r="864">
          <cell r="C864">
            <v>127152536</v>
          </cell>
          <cell r="D864" t="str">
            <v xml:space="preserve">Aus- und Fortbildung für die verfahrensabhängige IuK-Technik    </v>
          </cell>
          <cell r="E864">
            <v>0</v>
          </cell>
          <cell r="F864">
            <v>0</v>
          </cell>
          <cell r="G864">
            <v>0</v>
          </cell>
          <cell r="H864">
            <v>0</v>
          </cell>
        </row>
        <row r="865">
          <cell r="C865">
            <v>127152703</v>
          </cell>
          <cell r="D865" t="str">
            <v xml:space="preserve">Dienstreisen      </v>
          </cell>
          <cell r="E865">
            <v>15019.89</v>
          </cell>
          <cell r="F865">
            <v>15019.89</v>
          </cell>
          <cell r="G865">
            <v>0</v>
          </cell>
          <cell r="H865">
            <v>0</v>
          </cell>
        </row>
        <row r="866">
          <cell r="C866">
            <v>127153111</v>
          </cell>
          <cell r="D866" t="str">
            <v xml:space="preserve">Ausschreibungen, Bekanntmachungen     </v>
          </cell>
          <cell r="E866">
            <v>2692.05</v>
          </cell>
          <cell r="F866">
            <v>2692.05</v>
          </cell>
          <cell r="G866">
            <v>0</v>
          </cell>
          <cell r="H866">
            <v>0</v>
          </cell>
        </row>
        <row r="867">
          <cell r="C867">
            <v>127154010</v>
          </cell>
          <cell r="D867" t="str">
            <v xml:space="preserve">Dienstleistungen      </v>
          </cell>
          <cell r="E867">
            <v>1348844.83</v>
          </cell>
          <cell r="F867">
            <v>1348844.83</v>
          </cell>
          <cell r="G867">
            <v>0</v>
          </cell>
          <cell r="H867">
            <v>0</v>
          </cell>
        </row>
        <row r="868">
          <cell r="C868">
            <v>127154012</v>
          </cell>
          <cell r="D868" t="str">
            <v xml:space="preserve">Ersatzvornahmen      </v>
          </cell>
          <cell r="E868">
            <v>0</v>
          </cell>
          <cell r="F868">
            <v>0</v>
          </cell>
          <cell r="G868">
            <v>0</v>
          </cell>
          <cell r="H868">
            <v>0</v>
          </cell>
        </row>
        <row r="869">
          <cell r="C869">
            <v>127154022</v>
          </cell>
          <cell r="D869" t="str">
            <v xml:space="preserve">Leistungen für Lichtsignalanlagen     </v>
          </cell>
          <cell r="E869">
            <v>13925710.939999999</v>
          </cell>
          <cell r="F869">
            <v>13925710.939999999</v>
          </cell>
          <cell r="G869">
            <v>0</v>
          </cell>
          <cell r="H869">
            <v>0</v>
          </cell>
        </row>
        <row r="870">
          <cell r="C870">
            <v>127154053</v>
          </cell>
          <cell r="D870" t="str">
            <v xml:space="preserve">Veranstaltungen      </v>
          </cell>
          <cell r="E870">
            <v>5327.04</v>
          </cell>
          <cell r="F870">
            <v>5327.04</v>
          </cell>
          <cell r="G870">
            <v>0</v>
          </cell>
          <cell r="H870">
            <v>0</v>
          </cell>
        </row>
        <row r="871">
          <cell r="C871">
            <v>127154056</v>
          </cell>
          <cell r="D871" t="str">
            <v xml:space="preserve">Leistungen für die Verkehrsinformationszentrale Berlin    </v>
          </cell>
          <cell r="E871">
            <v>0</v>
          </cell>
          <cell r="F871">
            <v>0</v>
          </cell>
          <cell r="G871">
            <v>0</v>
          </cell>
          <cell r="H871">
            <v>0</v>
          </cell>
        </row>
        <row r="872">
          <cell r="C872">
            <v>127154060</v>
          </cell>
          <cell r="D872" t="str">
            <v>Dienstleistungen vua IuK-Tech.</v>
          </cell>
          <cell r="E872" t="str">
            <v xml:space="preserve"> </v>
          </cell>
          <cell r="F872" t="str">
            <v xml:space="preserve"> </v>
          </cell>
          <cell r="G872" t="str">
            <v xml:space="preserve"> </v>
          </cell>
          <cell r="H872" t="str">
            <v xml:space="preserve"> </v>
          </cell>
        </row>
        <row r="873">
          <cell r="C873">
            <v>127154079</v>
          </cell>
          <cell r="D873" t="str">
            <v xml:space="preserve">Verschiedene Ausgaben      </v>
          </cell>
          <cell r="E873">
            <v>0</v>
          </cell>
          <cell r="F873">
            <v>0</v>
          </cell>
          <cell r="G873">
            <v>0</v>
          </cell>
          <cell r="H873">
            <v>0</v>
          </cell>
        </row>
        <row r="874">
          <cell r="C874">
            <v>127154085</v>
          </cell>
          <cell r="D874" t="str">
            <v xml:space="preserve">Dienstleistungen für die verfahrensabhängige IuK-Technik    </v>
          </cell>
          <cell r="E874">
            <v>0</v>
          </cell>
          <cell r="F874">
            <v>0</v>
          </cell>
          <cell r="G874">
            <v>0</v>
          </cell>
          <cell r="H874">
            <v>0</v>
          </cell>
        </row>
        <row r="875">
          <cell r="C875">
            <v>127154690</v>
          </cell>
          <cell r="D875" t="str">
            <v xml:space="preserve">Sonstige sächliche Verwaltungsausgaben aus zweckgebundenen Einnahmen    </v>
          </cell>
          <cell r="E875">
            <v>219644.98</v>
          </cell>
          <cell r="F875">
            <v>219644.98</v>
          </cell>
          <cell r="G875">
            <v>1369268.46</v>
          </cell>
          <cell r="H875">
            <v>1369268.46</v>
          </cell>
        </row>
        <row r="876">
          <cell r="C876">
            <v>127167101</v>
          </cell>
          <cell r="D876" t="str">
            <v xml:space="preserve">Ersatz von Ausgaben      </v>
          </cell>
          <cell r="E876">
            <v>44406.36</v>
          </cell>
          <cell r="F876">
            <v>44406.36</v>
          </cell>
          <cell r="G876">
            <v>0</v>
          </cell>
          <cell r="H876">
            <v>0</v>
          </cell>
        </row>
        <row r="877">
          <cell r="C877">
            <v>127168569</v>
          </cell>
          <cell r="D877" t="str">
            <v xml:space="preserve">Sonstige Zuschüsse für konsumtive Zwecke im Inland     </v>
          </cell>
          <cell r="E877">
            <v>400622.28</v>
          </cell>
          <cell r="F877">
            <v>400622.28</v>
          </cell>
          <cell r="G877">
            <v>0</v>
          </cell>
          <cell r="H877">
            <v>0</v>
          </cell>
        </row>
        <row r="878">
          <cell r="C878">
            <v>127168579</v>
          </cell>
          <cell r="D878" t="str">
            <v xml:space="preserve">Mitgliedsbeiträge      </v>
          </cell>
          <cell r="E878">
            <v>12504</v>
          </cell>
          <cell r="F878">
            <v>12504</v>
          </cell>
          <cell r="G878">
            <v>0</v>
          </cell>
          <cell r="H878">
            <v>0</v>
          </cell>
        </row>
        <row r="879">
          <cell r="C879">
            <v>127172017</v>
          </cell>
          <cell r="D879" t="str">
            <v xml:space="preserve">Neu- und Umbau von Lichtsignalanlagen zur ÖPNV-Beschleunigung    </v>
          </cell>
          <cell r="E879">
            <v>664536.31999999995</v>
          </cell>
          <cell r="F879">
            <v>664536.31999999995</v>
          </cell>
          <cell r="G879">
            <v>0</v>
          </cell>
          <cell r="H879">
            <v>0</v>
          </cell>
        </row>
        <row r="880">
          <cell r="C880">
            <v>127181213</v>
          </cell>
          <cell r="D880" t="str">
            <v xml:space="preserve">Technische Ausstattung für die Verkehrsinformationszentrale     </v>
          </cell>
          <cell r="E880">
            <v>0</v>
          </cell>
          <cell r="F880">
            <v>0</v>
          </cell>
          <cell r="G880">
            <v>0</v>
          </cell>
          <cell r="H880">
            <v>0</v>
          </cell>
        </row>
        <row r="881">
          <cell r="C881">
            <v>127181279</v>
          </cell>
          <cell r="D881" t="str">
            <v xml:space="preserve">Geräte, technische Einrichtungen, Ausstattungen     </v>
          </cell>
          <cell r="E881">
            <v>0</v>
          </cell>
          <cell r="F881">
            <v>0</v>
          </cell>
          <cell r="G881">
            <v>0</v>
          </cell>
          <cell r="H881">
            <v>0</v>
          </cell>
        </row>
        <row r="882">
          <cell r="C882">
            <v>127181289</v>
          </cell>
          <cell r="D882" t="str">
            <v>Geräte,Ausstattg.f.vua IuK-Te.</v>
          </cell>
          <cell r="E882" t="str">
            <v xml:space="preserve"> </v>
          </cell>
          <cell r="F882" t="str">
            <v xml:space="preserve"> </v>
          </cell>
          <cell r="G882" t="str">
            <v xml:space="preserve"> </v>
          </cell>
          <cell r="H882" t="str">
            <v xml:space="preserve"> </v>
          </cell>
        </row>
        <row r="883">
          <cell r="C883">
            <v>127181389</v>
          </cell>
          <cell r="D883" t="str">
            <v xml:space="preserve">Geräte, technische Einrichtungen, Ausstattungen für die verfahrensabhängige IuK-Technik   </v>
          </cell>
          <cell r="E883">
            <v>0</v>
          </cell>
          <cell r="F883">
            <v>0</v>
          </cell>
          <cell r="G883">
            <v>0</v>
          </cell>
          <cell r="H883">
            <v>0</v>
          </cell>
        </row>
        <row r="884">
          <cell r="C884">
            <v>127211153</v>
          </cell>
          <cell r="D884" t="str">
            <v xml:space="preserve">Gebühren nach Bundesrecht      </v>
          </cell>
          <cell r="E884">
            <v>282814.34999999998</v>
          </cell>
          <cell r="F884">
            <v>282814.34999999998</v>
          </cell>
          <cell r="G884">
            <v>0</v>
          </cell>
          <cell r="H884">
            <v>0</v>
          </cell>
        </row>
        <row r="885">
          <cell r="C885">
            <v>127242201</v>
          </cell>
          <cell r="D885" t="str">
            <v xml:space="preserve">Bezüge der planmäßigen Beamten/Beamtinnen     </v>
          </cell>
          <cell r="E885">
            <v>177056.11</v>
          </cell>
          <cell r="F885">
            <v>177056.11</v>
          </cell>
          <cell r="G885">
            <v>0</v>
          </cell>
          <cell r="H885">
            <v>0</v>
          </cell>
        </row>
        <row r="886">
          <cell r="C886">
            <v>127242801</v>
          </cell>
          <cell r="D886" t="str">
            <v xml:space="preserve">Entgelte der planmäßigen Tarifbeschäftigten     </v>
          </cell>
          <cell r="E886">
            <v>104410.43</v>
          </cell>
          <cell r="F886">
            <v>104410.43</v>
          </cell>
          <cell r="G886">
            <v>0</v>
          </cell>
          <cell r="H886">
            <v>0</v>
          </cell>
        </row>
        <row r="887">
          <cell r="C887">
            <v>127244100</v>
          </cell>
          <cell r="D887" t="str">
            <v xml:space="preserve">Beihilfen für Dienstkräfte      </v>
          </cell>
          <cell r="E887">
            <v>9221.26</v>
          </cell>
          <cell r="F887">
            <v>9221.26</v>
          </cell>
          <cell r="G887">
            <v>0</v>
          </cell>
          <cell r="H887">
            <v>0</v>
          </cell>
        </row>
        <row r="888">
          <cell r="C888">
            <v>127263203</v>
          </cell>
          <cell r="D888" t="str">
            <v xml:space="preserve">Ersatz von Ausgaben an Länder      </v>
          </cell>
          <cell r="E888">
            <v>240618.16</v>
          </cell>
          <cell r="F888">
            <v>240618.16</v>
          </cell>
          <cell r="G888">
            <v>0</v>
          </cell>
          <cell r="H888">
            <v>0</v>
          </cell>
        </row>
        <row r="889">
          <cell r="C889">
            <v>12809901</v>
          </cell>
          <cell r="D889" t="str">
            <v>Abwasserabgabe</v>
          </cell>
          <cell r="E889">
            <v>14583646.970000001</v>
          </cell>
          <cell r="F889">
            <v>14583646.970000001</v>
          </cell>
          <cell r="G889">
            <v>0</v>
          </cell>
          <cell r="H889">
            <v>0</v>
          </cell>
        </row>
        <row r="890">
          <cell r="C890">
            <v>128011102</v>
          </cell>
          <cell r="D890" t="str">
            <v>Ersatzvornahmen</v>
          </cell>
          <cell r="E890">
            <v>0</v>
          </cell>
          <cell r="F890">
            <v>0</v>
          </cell>
          <cell r="G890">
            <v>0</v>
          </cell>
          <cell r="H890">
            <v>0</v>
          </cell>
        </row>
        <row r="891">
          <cell r="C891">
            <v>128011147</v>
          </cell>
          <cell r="D891" t="str">
            <v>Grundwasserentnahmeentgelt</v>
          </cell>
          <cell r="E891">
            <v>53254376.699999899</v>
          </cell>
          <cell r="F891">
            <v>53254376.699999899</v>
          </cell>
          <cell r="G891">
            <v>0</v>
          </cell>
          <cell r="H891">
            <v>0</v>
          </cell>
        </row>
        <row r="892">
          <cell r="C892">
            <v>128011149</v>
          </cell>
          <cell r="D892" t="str">
            <v>Gebühren nach der Verordnung über die Erhebung von Gebühren im Umweltschutz</v>
          </cell>
          <cell r="E892">
            <v>2759664.12</v>
          </cell>
          <cell r="F892">
            <v>2759664.12</v>
          </cell>
          <cell r="G892">
            <v>0</v>
          </cell>
          <cell r="H892">
            <v>0</v>
          </cell>
        </row>
        <row r="893">
          <cell r="C893">
            <v>128011152</v>
          </cell>
          <cell r="D893" t="str">
            <v>Gebühren nach verschiedenen landesrechtlichen Vorschriften</v>
          </cell>
          <cell r="E893">
            <v>0</v>
          </cell>
          <cell r="F893">
            <v>0</v>
          </cell>
          <cell r="G893">
            <v>0</v>
          </cell>
          <cell r="H893">
            <v>0</v>
          </cell>
        </row>
        <row r="894">
          <cell r="C894">
            <v>128011153</v>
          </cell>
          <cell r="D894" t="str">
            <v>Gebühren nach Bundesrecht</v>
          </cell>
          <cell r="E894">
            <v>50029.919999999998</v>
          </cell>
          <cell r="F894">
            <v>50029.919999999998</v>
          </cell>
          <cell r="G894">
            <v>0</v>
          </cell>
          <cell r="H894">
            <v>0</v>
          </cell>
        </row>
        <row r="895">
          <cell r="C895">
            <v>128011201</v>
          </cell>
          <cell r="D895" t="str">
            <v>Geldstrafen, Geldbußen, Verwarnungs- und Zwangsgelder</v>
          </cell>
          <cell r="E895">
            <v>17929.22</v>
          </cell>
          <cell r="F895">
            <v>17929.22</v>
          </cell>
          <cell r="G895">
            <v>0</v>
          </cell>
          <cell r="H895">
            <v>0</v>
          </cell>
        </row>
        <row r="896">
          <cell r="C896">
            <v>128011934</v>
          </cell>
          <cell r="D896" t="str">
            <v>Rückzahlungen überzahlter Beträge</v>
          </cell>
          <cell r="E896">
            <v>10431.76</v>
          </cell>
          <cell r="F896">
            <v>10431.76</v>
          </cell>
          <cell r="G896">
            <v>0</v>
          </cell>
          <cell r="H896">
            <v>0</v>
          </cell>
        </row>
        <row r="897">
          <cell r="C897">
            <v>128011979</v>
          </cell>
          <cell r="D897" t="str">
            <v>Verschiedene Einnahmen</v>
          </cell>
          <cell r="E897">
            <v>1714.54</v>
          </cell>
          <cell r="F897">
            <v>1714.54</v>
          </cell>
          <cell r="G897">
            <v>0</v>
          </cell>
          <cell r="H897">
            <v>0</v>
          </cell>
        </row>
        <row r="898">
          <cell r="C898">
            <v>128013203</v>
          </cell>
          <cell r="D898" t="str">
            <v>Verkauf von beweglichem Vermögen</v>
          </cell>
          <cell r="E898">
            <v>2500</v>
          </cell>
          <cell r="F898">
            <v>2500</v>
          </cell>
          <cell r="G898">
            <v>0</v>
          </cell>
          <cell r="H898">
            <v>0</v>
          </cell>
        </row>
        <row r="899">
          <cell r="C899">
            <v>128023101</v>
          </cell>
          <cell r="D899" t="str">
            <v>Ersatz von Ausgaben durch den Bund</v>
          </cell>
          <cell r="E899">
            <v>922.26</v>
          </cell>
          <cell r="F899">
            <v>922.26</v>
          </cell>
          <cell r="G899">
            <v>0</v>
          </cell>
          <cell r="H899">
            <v>0</v>
          </cell>
        </row>
        <row r="900">
          <cell r="C900">
            <v>128023102</v>
          </cell>
          <cell r="D900" t="str">
            <v>Ersatz von Verwaltungsausgaben durch den Bund</v>
          </cell>
          <cell r="E900">
            <v>102904</v>
          </cell>
          <cell r="F900">
            <v>102904</v>
          </cell>
          <cell r="G900">
            <v>0</v>
          </cell>
          <cell r="H900">
            <v>0</v>
          </cell>
        </row>
        <row r="901">
          <cell r="C901">
            <v>128042201</v>
          </cell>
          <cell r="D901" t="str">
            <v>Bezüge der planmäßigen Beamten/Beamtinnen</v>
          </cell>
          <cell r="E901">
            <v>2588958.8199999998</v>
          </cell>
          <cell r="F901">
            <v>2588958.8199999998</v>
          </cell>
          <cell r="G901">
            <v>0</v>
          </cell>
          <cell r="H901">
            <v>0</v>
          </cell>
        </row>
        <row r="902">
          <cell r="C902">
            <v>128042801</v>
          </cell>
          <cell r="D902" t="str">
            <v>Entgelte der planmäßigen Tarifbeschäftigten</v>
          </cell>
          <cell r="E902">
            <v>7478083.0800000001</v>
          </cell>
          <cell r="F902">
            <v>7478083.0800000001</v>
          </cell>
          <cell r="G902">
            <v>0</v>
          </cell>
          <cell r="H902">
            <v>0</v>
          </cell>
        </row>
        <row r="903">
          <cell r="C903">
            <v>128042811</v>
          </cell>
          <cell r="D903" t="str">
            <v>Entgelte der nichtplanmäßigen Tarifbeschäftigten</v>
          </cell>
          <cell r="E903">
            <v>34531.370000000003</v>
          </cell>
          <cell r="F903">
            <v>34531.370000000003</v>
          </cell>
          <cell r="G903">
            <v>0</v>
          </cell>
          <cell r="H903">
            <v>0</v>
          </cell>
        </row>
        <row r="904">
          <cell r="C904">
            <v>128044100</v>
          </cell>
          <cell r="D904" t="str">
            <v>Beihilfen für Dienstkräfte</v>
          </cell>
          <cell r="E904">
            <v>132783.64000000001</v>
          </cell>
          <cell r="F904">
            <v>132783.64000000001</v>
          </cell>
          <cell r="G904">
            <v>0</v>
          </cell>
          <cell r="H904">
            <v>0</v>
          </cell>
        </row>
        <row r="905">
          <cell r="C905">
            <v>128051101</v>
          </cell>
          <cell r="D905" t="str">
            <v>Geschäftsbedarf</v>
          </cell>
          <cell r="E905">
            <v>33921.300000000003</v>
          </cell>
          <cell r="F905">
            <v>33921.300000000003</v>
          </cell>
          <cell r="G905">
            <v>0</v>
          </cell>
          <cell r="H905">
            <v>0</v>
          </cell>
        </row>
        <row r="906">
          <cell r="C906">
            <v>128051140</v>
          </cell>
          <cell r="D906" t="str">
            <v>Geräte, Ausstattungs- und Ausrüstungsgegenstände</v>
          </cell>
          <cell r="E906">
            <v>320461.13</v>
          </cell>
          <cell r="F906">
            <v>320461.13</v>
          </cell>
          <cell r="G906">
            <v>0</v>
          </cell>
          <cell r="H906">
            <v>0</v>
          </cell>
        </row>
        <row r="907">
          <cell r="C907">
            <v>128051403</v>
          </cell>
          <cell r="D907" t="str">
            <v>Ausgaben für die Haltung von Fahrzeugen</v>
          </cell>
          <cell r="E907">
            <v>61516.27</v>
          </cell>
          <cell r="F907">
            <v>61516.27</v>
          </cell>
          <cell r="G907">
            <v>0</v>
          </cell>
          <cell r="H907">
            <v>0</v>
          </cell>
        </row>
        <row r="908">
          <cell r="C908">
            <v>128051408</v>
          </cell>
          <cell r="D908" t="str">
            <v>Dienst- und Schutzkleidung</v>
          </cell>
          <cell r="E908">
            <v>1532.78</v>
          </cell>
          <cell r="F908">
            <v>1532.78</v>
          </cell>
          <cell r="G908">
            <v>0</v>
          </cell>
          <cell r="H908">
            <v>0</v>
          </cell>
        </row>
        <row r="909">
          <cell r="C909">
            <v>128051432</v>
          </cell>
          <cell r="D909" t="str">
            <v>Film- und Fotomaterial, Ton- und Videobänder</v>
          </cell>
          <cell r="E909">
            <v>117316.53</v>
          </cell>
          <cell r="F909">
            <v>117316.53</v>
          </cell>
          <cell r="G909">
            <v>0</v>
          </cell>
          <cell r="H909">
            <v>0</v>
          </cell>
        </row>
        <row r="910">
          <cell r="C910">
            <v>128051479</v>
          </cell>
          <cell r="D910" t="str">
            <v>Allgemeine Verbrauchsmittel</v>
          </cell>
          <cell r="E910">
            <v>182349.61</v>
          </cell>
          <cell r="F910">
            <v>182349.61</v>
          </cell>
          <cell r="G910">
            <v>0</v>
          </cell>
          <cell r="H910">
            <v>0</v>
          </cell>
        </row>
        <row r="911">
          <cell r="C911">
            <v>128051701</v>
          </cell>
          <cell r="D911" t="str">
            <v>Bewirtschaftungsausgaben</v>
          </cell>
          <cell r="E911">
            <v>47047.21</v>
          </cell>
          <cell r="F911">
            <v>47047.21</v>
          </cell>
          <cell r="G911">
            <v>0</v>
          </cell>
          <cell r="H911">
            <v>0</v>
          </cell>
        </row>
        <row r="912">
          <cell r="C912">
            <v>128051801</v>
          </cell>
          <cell r="D912" t="str">
            <v>Mieten für Grundstücke, Gebäude und Räume</v>
          </cell>
          <cell r="E912">
            <v>876.24</v>
          </cell>
          <cell r="F912">
            <v>876.24</v>
          </cell>
          <cell r="G912">
            <v>0</v>
          </cell>
          <cell r="H912">
            <v>0</v>
          </cell>
        </row>
        <row r="913">
          <cell r="C913">
            <v>128051802</v>
          </cell>
          <cell r="D913" t="str">
            <v>Mieten für Fahrzeuge</v>
          </cell>
          <cell r="E913">
            <v>4825.53</v>
          </cell>
          <cell r="F913">
            <v>4825.53</v>
          </cell>
          <cell r="G913">
            <v>0</v>
          </cell>
          <cell r="H913">
            <v>0</v>
          </cell>
        </row>
        <row r="914">
          <cell r="C914">
            <v>128051803</v>
          </cell>
          <cell r="D914" t="str">
            <v>Mieten für Maschinen und Geräte</v>
          </cell>
          <cell r="E914">
            <v>2727.97</v>
          </cell>
          <cell r="F914">
            <v>2727.97</v>
          </cell>
          <cell r="G914">
            <v>0</v>
          </cell>
          <cell r="H914">
            <v>0</v>
          </cell>
        </row>
        <row r="915">
          <cell r="C915">
            <v>128052104</v>
          </cell>
          <cell r="D915" t="str">
            <v>Unterhaltung des Grundwasserbeobachtungsnetzes</v>
          </cell>
          <cell r="E915">
            <v>604436.42000000004</v>
          </cell>
          <cell r="F915">
            <v>604436.42000000004</v>
          </cell>
          <cell r="G915">
            <v>0</v>
          </cell>
          <cell r="H915">
            <v>0</v>
          </cell>
        </row>
        <row r="916">
          <cell r="C916">
            <v>128052501</v>
          </cell>
          <cell r="D916" t="str">
            <v>Aus- und Fortbildung</v>
          </cell>
          <cell r="E916">
            <v>32681.18</v>
          </cell>
          <cell r="F916">
            <v>32681.18</v>
          </cell>
          <cell r="G916">
            <v>0</v>
          </cell>
          <cell r="H916">
            <v>0</v>
          </cell>
        </row>
        <row r="917">
          <cell r="C917">
            <v>128052609</v>
          </cell>
          <cell r="D917" t="str">
            <v>Thematische Untersuchungen</v>
          </cell>
          <cell r="E917">
            <v>0</v>
          </cell>
          <cell r="F917">
            <v>0</v>
          </cell>
          <cell r="G917">
            <v>0</v>
          </cell>
          <cell r="H917">
            <v>0</v>
          </cell>
        </row>
        <row r="918">
          <cell r="C918">
            <v>128052610</v>
          </cell>
          <cell r="D918" t="str">
            <v>Gutachten</v>
          </cell>
          <cell r="E918">
            <v>53800.69</v>
          </cell>
          <cell r="F918">
            <v>53800.69</v>
          </cell>
          <cell r="G918">
            <v>0</v>
          </cell>
          <cell r="H918">
            <v>0</v>
          </cell>
        </row>
        <row r="919">
          <cell r="C919">
            <v>128052703</v>
          </cell>
          <cell r="D919" t="str">
            <v>Dienstreisen</v>
          </cell>
          <cell r="E919">
            <v>31461.51</v>
          </cell>
          <cell r="F919">
            <v>31461.51</v>
          </cell>
          <cell r="G919">
            <v>0</v>
          </cell>
          <cell r="H919">
            <v>0</v>
          </cell>
        </row>
        <row r="920">
          <cell r="C920">
            <v>128053101</v>
          </cell>
          <cell r="D920" t="str">
            <v>Veröffentlichungen und Dokumentationen im Rahmen der Öffentlichkeitsarbeit</v>
          </cell>
          <cell r="E920">
            <v>22751.81</v>
          </cell>
          <cell r="F920">
            <v>22751.81</v>
          </cell>
          <cell r="G920">
            <v>0</v>
          </cell>
          <cell r="H920">
            <v>0</v>
          </cell>
        </row>
        <row r="921">
          <cell r="C921">
            <v>128053105</v>
          </cell>
          <cell r="D921" t="str">
            <v>Beteiligung an Messen und Ausstellungen</v>
          </cell>
          <cell r="E921">
            <v>18689.2</v>
          </cell>
          <cell r="F921">
            <v>18689.2</v>
          </cell>
          <cell r="G921">
            <v>0</v>
          </cell>
          <cell r="H921">
            <v>0</v>
          </cell>
        </row>
        <row r="922">
          <cell r="C922">
            <v>128053111</v>
          </cell>
          <cell r="D922" t="str">
            <v>Ausschreibungen, Bekanntmachungen</v>
          </cell>
          <cell r="E922">
            <v>3796.53</v>
          </cell>
          <cell r="F922">
            <v>3796.53</v>
          </cell>
          <cell r="G922">
            <v>0</v>
          </cell>
          <cell r="H922">
            <v>0</v>
          </cell>
        </row>
        <row r="923">
          <cell r="C923">
            <v>128054010</v>
          </cell>
          <cell r="D923" t="str">
            <v>Dienstleistungen</v>
          </cell>
          <cell r="E923">
            <v>977532.81</v>
          </cell>
          <cell r="F923">
            <v>977532.81</v>
          </cell>
          <cell r="G923">
            <v>0</v>
          </cell>
          <cell r="H923">
            <v>0</v>
          </cell>
        </row>
        <row r="924">
          <cell r="C924">
            <v>128054012</v>
          </cell>
          <cell r="D924" t="str">
            <v>Ersatzvornahmen</v>
          </cell>
          <cell r="E924">
            <v>26444.05</v>
          </cell>
          <cell r="F924">
            <v>26444.05</v>
          </cell>
          <cell r="G924">
            <v>0</v>
          </cell>
          <cell r="H924">
            <v>0</v>
          </cell>
        </row>
        <row r="925">
          <cell r="C925">
            <v>128054077</v>
          </cell>
          <cell r="D925" t="str">
            <v>Steuern, Abgaben</v>
          </cell>
          <cell r="E925">
            <v>3288999.88</v>
          </cell>
          <cell r="F925">
            <v>3288999.88</v>
          </cell>
          <cell r="G925">
            <v>0</v>
          </cell>
          <cell r="H925">
            <v>0</v>
          </cell>
        </row>
        <row r="926">
          <cell r="C926">
            <v>128054079</v>
          </cell>
          <cell r="D926" t="str">
            <v>Verschiedene Ausgaben</v>
          </cell>
          <cell r="E926">
            <v>537.19000000000005</v>
          </cell>
          <cell r="F926">
            <v>537.19000000000005</v>
          </cell>
          <cell r="G926">
            <v>0</v>
          </cell>
          <cell r="H926">
            <v>0</v>
          </cell>
        </row>
        <row r="927">
          <cell r="C927">
            <v>128063121</v>
          </cell>
          <cell r="D927" t="str">
            <v>Zuschuss an die Bundesanstalt für Gewässerkunde</v>
          </cell>
          <cell r="E927">
            <v>862.96</v>
          </cell>
          <cell r="F927">
            <v>862.96</v>
          </cell>
          <cell r="G927">
            <v>0</v>
          </cell>
          <cell r="H927">
            <v>0</v>
          </cell>
        </row>
        <row r="928">
          <cell r="C928">
            <v>128067101</v>
          </cell>
          <cell r="D928" t="str">
            <v>Ersatz von Ausgaben</v>
          </cell>
          <cell r="E928">
            <v>219880.11</v>
          </cell>
          <cell r="F928">
            <v>219880.11</v>
          </cell>
          <cell r="G928">
            <v>0</v>
          </cell>
          <cell r="H928">
            <v>0</v>
          </cell>
        </row>
        <row r="929">
          <cell r="C929">
            <v>128067138</v>
          </cell>
          <cell r="D929" t="str">
            <v>Kostenersatz für Gewässerschutzanlagen</v>
          </cell>
          <cell r="E929">
            <v>2569863.3199999998</v>
          </cell>
          <cell r="F929">
            <v>2569863.3199999998</v>
          </cell>
          <cell r="G929">
            <v>0</v>
          </cell>
          <cell r="H929">
            <v>0</v>
          </cell>
        </row>
        <row r="930">
          <cell r="C930">
            <v>128067189</v>
          </cell>
          <cell r="D930" t="str">
            <v>Kostenersatz an Länder für das Wasserspeichersystem LOHSA II</v>
          </cell>
          <cell r="E930">
            <v>254286.06</v>
          </cell>
          <cell r="F930">
            <v>254286.06</v>
          </cell>
          <cell r="G930">
            <v>0</v>
          </cell>
          <cell r="H930">
            <v>0</v>
          </cell>
        </row>
        <row r="931">
          <cell r="C931">
            <v>128081179</v>
          </cell>
          <cell r="D931" t="str">
            <v>Fahrzeuge</v>
          </cell>
          <cell r="E931">
            <v>17232.34</v>
          </cell>
          <cell r="F931">
            <v>17232.34</v>
          </cell>
          <cell r="G931">
            <v>0</v>
          </cell>
          <cell r="H931">
            <v>0</v>
          </cell>
        </row>
        <row r="932">
          <cell r="C932">
            <v>128081279</v>
          </cell>
          <cell r="D932" t="str">
            <v>Geräte, technische Einrichtungen, Ausstattungen</v>
          </cell>
          <cell r="E932">
            <v>420937.1</v>
          </cell>
          <cell r="F932">
            <v>420937.1</v>
          </cell>
          <cell r="G932">
            <v>0</v>
          </cell>
          <cell r="H932">
            <v>0</v>
          </cell>
        </row>
        <row r="933">
          <cell r="C933">
            <v>128089101</v>
          </cell>
          <cell r="D933" t="str">
            <v>Zuschüsse an die Berliner Wasserbetriebe für Gewässergütemaßnahmen im Bestand der Straßenregenentwässerung</v>
          </cell>
          <cell r="E933">
            <v>6325000</v>
          </cell>
          <cell r="F933">
            <v>6325000</v>
          </cell>
          <cell r="G933">
            <v>0</v>
          </cell>
          <cell r="H933">
            <v>0</v>
          </cell>
        </row>
        <row r="934">
          <cell r="C934">
            <v>128111105</v>
          </cell>
          <cell r="D934" t="str">
            <v>Gebühren nach der Verwaltungsgebührenordnung</v>
          </cell>
          <cell r="E934">
            <v>613.70000000000005</v>
          </cell>
          <cell r="F934">
            <v>613.70000000000005</v>
          </cell>
          <cell r="G934">
            <v>0</v>
          </cell>
          <cell r="H934">
            <v>0</v>
          </cell>
        </row>
        <row r="935">
          <cell r="C935">
            <v>128111139</v>
          </cell>
          <cell r="D935" t="str">
            <v>Fischereiabgabe</v>
          </cell>
          <cell r="E935">
            <v>446133.5</v>
          </cell>
          <cell r="F935">
            <v>446133.5</v>
          </cell>
          <cell r="G935">
            <v>0</v>
          </cell>
          <cell r="H935">
            <v>0</v>
          </cell>
        </row>
        <row r="936">
          <cell r="C936">
            <v>128111149</v>
          </cell>
          <cell r="D936" t="str">
            <v>Gebühren nach der Verordnung über die Erhebung von Gebühren im Umweltschutz</v>
          </cell>
          <cell r="E936">
            <v>154142.5</v>
          </cell>
          <cell r="F936">
            <v>154142.5</v>
          </cell>
          <cell r="G936">
            <v>0</v>
          </cell>
          <cell r="H936">
            <v>0</v>
          </cell>
        </row>
        <row r="937">
          <cell r="C937">
            <v>128111201</v>
          </cell>
          <cell r="D937" t="str">
            <v>Geldstrafen, Geldbußen, Verwarnungs- und Zwangsgelder</v>
          </cell>
          <cell r="E937">
            <v>5729.36</v>
          </cell>
          <cell r="F937">
            <v>5729.36</v>
          </cell>
          <cell r="G937">
            <v>0</v>
          </cell>
          <cell r="H937">
            <v>0</v>
          </cell>
        </row>
        <row r="938">
          <cell r="C938">
            <v>128111903</v>
          </cell>
          <cell r="D938" t="str">
            <v>Schadenersatzleistungen, Vertragsstrafen</v>
          </cell>
          <cell r="E938">
            <v>5152.6000000000004</v>
          </cell>
          <cell r="F938">
            <v>5152.6000000000004</v>
          </cell>
          <cell r="G938">
            <v>0</v>
          </cell>
          <cell r="H938">
            <v>0</v>
          </cell>
        </row>
        <row r="939">
          <cell r="C939">
            <v>128111979</v>
          </cell>
          <cell r="D939" t="str">
            <v>Verschiedene Einnahmen</v>
          </cell>
          <cell r="E939">
            <v>449.13</v>
          </cell>
          <cell r="F939">
            <v>449.13</v>
          </cell>
          <cell r="G939">
            <v>0</v>
          </cell>
          <cell r="H939">
            <v>0</v>
          </cell>
        </row>
        <row r="940">
          <cell r="C940">
            <v>128112203</v>
          </cell>
          <cell r="D940" t="str">
            <v>Entgelte aus Fischereirechten</v>
          </cell>
          <cell r="E940">
            <v>132212.23000000001</v>
          </cell>
          <cell r="F940">
            <v>132212.23000000001</v>
          </cell>
          <cell r="G940">
            <v>0</v>
          </cell>
          <cell r="H940">
            <v>0</v>
          </cell>
        </row>
        <row r="941">
          <cell r="C941">
            <v>128113203</v>
          </cell>
          <cell r="D941" t="str">
            <v>Verkauf von beweglichem Vermögen</v>
          </cell>
          <cell r="E941">
            <v>0</v>
          </cell>
          <cell r="F941">
            <v>0</v>
          </cell>
          <cell r="G941">
            <v>0</v>
          </cell>
          <cell r="H941">
            <v>0</v>
          </cell>
        </row>
        <row r="942">
          <cell r="C942">
            <v>128123106</v>
          </cell>
          <cell r="D942" t="str">
            <v>Ersatz von Personalausgaben für Zivildienstleistende</v>
          </cell>
          <cell r="E942">
            <v>3057.2</v>
          </cell>
          <cell r="F942">
            <v>3057.2</v>
          </cell>
          <cell r="G942">
            <v>0</v>
          </cell>
          <cell r="H942">
            <v>0</v>
          </cell>
        </row>
        <row r="943">
          <cell r="C943">
            <v>128123111</v>
          </cell>
          <cell r="D943" t="str">
            <v>Ersatz von Ausgaben durch den Bund nach dem Bundesfreiwilligendienstgesetz</v>
          </cell>
          <cell r="E943">
            <v>0</v>
          </cell>
          <cell r="F943">
            <v>0</v>
          </cell>
          <cell r="G943">
            <v>0</v>
          </cell>
          <cell r="H943">
            <v>0</v>
          </cell>
        </row>
        <row r="944">
          <cell r="C944">
            <v>128127290</v>
          </cell>
          <cell r="D944" t="str">
            <v>Zuwendungen aus dem Ausland für konsumtive Zwecke</v>
          </cell>
          <cell r="E944">
            <v>104999.98</v>
          </cell>
          <cell r="F944">
            <v>104999.98</v>
          </cell>
          <cell r="G944">
            <v>0</v>
          </cell>
          <cell r="H944">
            <v>0</v>
          </cell>
        </row>
        <row r="945">
          <cell r="C945">
            <v>128141201</v>
          </cell>
          <cell r="D945" t="str">
            <v>Aufwendungen für ehrenamtlich Tätige</v>
          </cell>
          <cell r="E945">
            <v>5860</v>
          </cell>
          <cell r="F945">
            <v>5860</v>
          </cell>
          <cell r="G945">
            <v>0</v>
          </cell>
          <cell r="H945">
            <v>0</v>
          </cell>
        </row>
        <row r="946">
          <cell r="C946">
            <v>128141231</v>
          </cell>
          <cell r="D946" t="str">
            <v>Aufwendungen nach dem Bundesfreiwilligendienstgesetz (Fremdfinanzierung)</v>
          </cell>
          <cell r="E946">
            <v>0</v>
          </cell>
          <cell r="F946">
            <v>0</v>
          </cell>
          <cell r="G946">
            <v>0</v>
          </cell>
          <cell r="H946">
            <v>0</v>
          </cell>
        </row>
        <row r="947">
          <cell r="C947">
            <v>128142201</v>
          </cell>
          <cell r="D947" t="str">
            <v>Bezüge der planmäßigen Beamten/Beamtinnen</v>
          </cell>
          <cell r="E947">
            <v>89318.03</v>
          </cell>
          <cell r="F947">
            <v>89318.03</v>
          </cell>
          <cell r="G947">
            <v>0</v>
          </cell>
          <cell r="H947">
            <v>0</v>
          </cell>
        </row>
        <row r="948">
          <cell r="C948">
            <v>128142801</v>
          </cell>
          <cell r="D948" t="str">
            <v>Entgelte der planmäßigen Tarifbeschäftigten</v>
          </cell>
          <cell r="E948">
            <v>467988.87</v>
          </cell>
          <cell r="F948">
            <v>467988.87</v>
          </cell>
          <cell r="G948">
            <v>0</v>
          </cell>
          <cell r="H948">
            <v>0</v>
          </cell>
        </row>
        <row r="949">
          <cell r="C949">
            <v>128142901</v>
          </cell>
          <cell r="D949" t="str">
            <v>Vergütungen der Zivildienstleistenden</v>
          </cell>
          <cell r="E949">
            <v>2651.94</v>
          </cell>
          <cell r="F949">
            <v>2651.94</v>
          </cell>
          <cell r="G949">
            <v>0</v>
          </cell>
          <cell r="H949">
            <v>0</v>
          </cell>
        </row>
        <row r="950">
          <cell r="C950">
            <v>128144100</v>
          </cell>
          <cell r="D950" t="str">
            <v>Beihilfen für Dienstkräfte</v>
          </cell>
          <cell r="E950">
            <v>2906.78</v>
          </cell>
          <cell r="F950">
            <v>2906.78</v>
          </cell>
          <cell r="G950">
            <v>0</v>
          </cell>
          <cell r="H950">
            <v>0</v>
          </cell>
        </row>
        <row r="951">
          <cell r="C951">
            <v>128151101</v>
          </cell>
          <cell r="D951" t="str">
            <v>Geschäftsbedarf</v>
          </cell>
          <cell r="E951">
            <v>15578.36</v>
          </cell>
          <cell r="F951">
            <v>15578.36</v>
          </cell>
          <cell r="G951">
            <v>0</v>
          </cell>
          <cell r="H951">
            <v>0</v>
          </cell>
        </row>
        <row r="952">
          <cell r="C952">
            <v>128151111</v>
          </cell>
          <cell r="D952" t="str">
            <v>Geschäftsbedarf für die verfahrensunabhängige IuK-Technik</v>
          </cell>
          <cell r="E952">
            <v>1086.43</v>
          </cell>
          <cell r="F952">
            <v>1086.43</v>
          </cell>
          <cell r="G952">
            <v>0</v>
          </cell>
          <cell r="H952">
            <v>0</v>
          </cell>
        </row>
        <row r="953">
          <cell r="C953">
            <v>128151140</v>
          </cell>
          <cell r="D953" t="str">
            <v>Geräte, Ausstattungs- und Ausrüstungsgegenstände</v>
          </cell>
          <cell r="E953">
            <v>18695.169999999998</v>
          </cell>
          <cell r="F953">
            <v>18695.169999999998</v>
          </cell>
          <cell r="G953">
            <v>0</v>
          </cell>
          <cell r="H953">
            <v>0</v>
          </cell>
        </row>
        <row r="954">
          <cell r="C954">
            <v>128151143</v>
          </cell>
          <cell r="D954" t="str">
            <v>Geräte, Ausstattungs- und Ausrüstungsgegenstände für die verfahrensunabhängige IuK-Technik</v>
          </cell>
          <cell r="E954">
            <v>6020.12</v>
          </cell>
          <cell r="F954">
            <v>6020.12</v>
          </cell>
          <cell r="G954">
            <v>0</v>
          </cell>
          <cell r="H954">
            <v>0</v>
          </cell>
        </row>
        <row r="955">
          <cell r="C955">
            <v>128151168</v>
          </cell>
          <cell r="D955" t="str">
            <v>Geräte, Ausstattungs- und Ausrüstungsgegenstände für die verfahrensabhängige IuK-Technik</v>
          </cell>
          <cell r="E955">
            <v>0</v>
          </cell>
          <cell r="F955">
            <v>0</v>
          </cell>
          <cell r="G955">
            <v>0</v>
          </cell>
          <cell r="H955">
            <v>0</v>
          </cell>
        </row>
        <row r="956">
          <cell r="C956">
            <v>128151403</v>
          </cell>
          <cell r="D956" t="str">
            <v>Ausgaben für die Haltung von Fahrzeugen</v>
          </cell>
          <cell r="E956">
            <v>21452.79</v>
          </cell>
          <cell r="F956">
            <v>21452.79</v>
          </cell>
          <cell r="G956">
            <v>0</v>
          </cell>
          <cell r="H956">
            <v>0</v>
          </cell>
        </row>
        <row r="957">
          <cell r="C957">
            <v>128151408</v>
          </cell>
          <cell r="D957" t="str">
            <v>Dienst- und Schutzkleidung</v>
          </cell>
          <cell r="E957">
            <v>875.92</v>
          </cell>
          <cell r="F957">
            <v>875.92</v>
          </cell>
          <cell r="G957">
            <v>0</v>
          </cell>
          <cell r="H957">
            <v>0</v>
          </cell>
        </row>
        <row r="958">
          <cell r="C958">
            <v>128151479</v>
          </cell>
          <cell r="D958" t="str">
            <v>Allgemeine Verbrauchsmittel</v>
          </cell>
          <cell r="E958">
            <v>12589.48</v>
          </cell>
          <cell r="F958">
            <v>12589.48</v>
          </cell>
          <cell r="G958">
            <v>0</v>
          </cell>
          <cell r="H958">
            <v>0</v>
          </cell>
        </row>
        <row r="959">
          <cell r="C959">
            <v>128151490</v>
          </cell>
          <cell r="D959" t="str">
            <v>Verbrauchsmittel, Haltung von Fahrzeugen aus zweckgebundenen Einnahmen</v>
          </cell>
          <cell r="E959">
            <v>104999.98</v>
          </cell>
          <cell r="F959">
            <v>104999.98</v>
          </cell>
          <cell r="G959">
            <v>0</v>
          </cell>
          <cell r="H959">
            <v>0</v>
          </cell>
        </row>
        <row r="960">
          <cell r="C960">
            <v>128151701</v>
          </cell>
          <cell r="D960" t="str">
            <v>Bewirtschaftungsausgaben</v>
          </cell>
          <cell r="E960">
            <v>1240.18</v>
          </cell>
          <cell r="F960">
            <v>1240.18</v>
          </cell>
          <cell r="G960">
            <v>0</v>
          </cell>
          <cell r="H960">
            <v>0</v>
          </cell>
        </row>
        <row r="961">
          <cell r="C961">
            <v>128151715</v>
          </cell>
          <cell r="D961" t="str">
            <v>Betriebs- und Nebenkosten im Rahmen des Facility Managements</v>
          </cell>
          <cell r="E961">
            <v>36000</v>
          </cell>
          <cell r="F961">
            <v>36000</v>
          </cell>
          <cell r="G961">
            <v>0</v>
          </cell>
          <cell r="H961">
            <v>0</v>
          </cell>
        </row>
        <row r="962">
          <cell r="C962">
            <v>128151801</v>
          </cell>
          <cell r="D962" t="str">
            <v>Mieten für Grundstücke, Gebäude und Räume</v>
          </cell>
          <cell r="E962">
            <v>9816.84</v>
          </cell>
          <cell r="F962">
            <v>9816.84</v>
          </cell>
          <cell r="G962">
            <v>0</v>
          </cell>
          <cell r="H962">
            <v>0</v>
          </cell>
        </row>
        <row r="963">
          <cell r="C963">
            <v>128151803</v>
          </cell>
          <cell r="D963" t="str">
            <v>Mieten für Maschinen und Geräte</v>
          </cell>
          <cell r="E963">
            <v>1877.76</v>
          </cell>
          <cell r="F963">
            <v>1877.76</v>
          </cell>
          <cell r="G963">
            <v>0</v>
          </cell>
          <cell r="H963">
            <v>0</v>
          </cell>
        </row>
        <row r="964">
          <cell r="C964">
            <v>128151820</v>
          </cell>
          <cell r="D964" t="str">
            <v>Mietausgaben für die Nettokaltmiete aufgrund vertraglicher Verpflichtungen aus dem Facility Management</v>
          </cell>
          <cell r="E964">
            <v>63352.68</v>
          </cell>
          <cell r="F964">
            <v>63352.68</v>
          </cell>
          <cell r="G964">
            <v>0</v>
          </cell>
          <cell r="H964">
            <v>0</v>
          </cell>
        </row>
        <row r="965">
          <cell r="C965">
            <v>128151910</v>
          </cell>
          <cell r="D965" t="str">
            <v>Kleiner Unterhaltungsbedarf</v>
          </cell>
          <cell r="E965">
            <v>82.11</v>
          </cell>
          <cell r="F965">
            <v>82.11</v>
          </cell>
          <cell r="G965">
            <v>0</v>
          </cell>
          <cell r="H965">
            <v>0</v>
          </cell>
        </row>
        <row r="966">
          <cell r="C966">
            <v>128151925</v>
          </cell>
          <cell r="D966" t="str">
            <v>Nutzerspezifische Nebenkosten im Rahmen des Facility Managements</v>
          </cell>
          <cell r="E966">
            <v>0</v>
          </cell>
          <cell r="F966">
            <v>0</v>
          </cell>
          <cell r="G966">
            <v>0</v>
          </cell>
          <cell r="H966">
            <v>0</v>
          </cell>
        </row>
        <row r="967">
          <cell r="C967">
            <v>128152501</v>
          </cell>
          <cell r="D967" t="str">
            <v>Aus- und Fortbildung</v>
          </cell>
          <cell r="E967">
            <v>165</v>
          </cell>
          <cell r="F967">
            <v>165</v>
          </cell>
          <cell r="G967">
            <v>0</v>
          </cell>
          <cell r="H967">
            <v>0</v>
          </cell>
        </row>
        <row r="968">
          <cell r="C968">
            <v>128152511</v>
          </cell>
          <cell r="D968" t="str">
            <v>Aus- und Fortbildung für die verfahrensunabhängige IuK-Technik</v>
          </cell>
          <cell r="E968">
            <v>0</v>
          </cell>
          <cell r="F968">
            <v>0</v>
          </cell>
          <cell r="G968">
            <v>0</v>
          </cell>
          <cell r="H968">
            <v>0</v>
          </cell>
        </row>
        <row r="969">
          <cell r="C969">
            <v>128152536</v>
          </cell>
          <cell r="D969" t="str">
            <v>Aus- und Fortbildung für die verfahrensabhängige IuK-Technik</v>
          </cell>
          <cell r="E969">
            <v>0</v>
          </cell>
          <cell r="F969">
            <v>0</v>
          </cell>
          <cell r="G969">
            <v>0</v>
          </cell>
          <cell r="H969">
            <v>0</v>
          </cell>
        </row>
        <row r="970">
          <cell r="C970">
            <v>128152703</v>
          </cell>
          <cell r="D970" t="str">
            <v>Dienstreisen</v>
          </cell>
          <cell r="E970">
            <v>2075.46</v>
          </cell>
          <cell r="F970">
            <v>2075.46</v>
          </cell>
          <cell r="G970">
            <v>0</v>
          </cell>
          <cell r="H970">
            <v>0</v>
          </cell>
        </row>
        <row r="971">
          <cell r="C971">
            <v>128153101</v>
          </cell>
          <cell r="D971" t="str">
            <v>Veröffentlichungen und Dokumentationen im Rahmen der Öffentlichkeitsarbeit</v>
          </cell>
          <cell r="E971">
            <v>0</v>
          </cell>
          <cell r="F971">
            <v>0</v>
          </cell>
          <cell r="G971">
            <v>0</v>
          </cell>
          <cell r="H971">
            <v>0</v>
          </cell>
        </row>
        <row r="972">
          <cell r="C972">
            <v>128154010</v>
          </cell>
          <cell r="D972" t="str">
            <v>Dienstleistungen</v>
          </cell>
          <cell r="E972">
            <v>159006.12</v>
          </cell>
          <cell r="F972">
            <v>159006.12</v>
          </cell>
          <cell r="G972">
            <v>0</v>
          </cell>
          <cell r="H972">
            <v>0</v>
          </cell>
        </row>
        <row r="973">
          <cell r="C973">
            <v>128154038</v>
          </cell>
          <cell r="D973" t="str">
            <v>Dienstleistungen von Kreditinstituten</v>
          </cell>
          <cell r="E973">
            <v>0</v>
          </cell>
          <cell r="F973">
            <v>0</v>
          </cell>
          <cell r="G973">
            <v>0</v>
          </cell>
          <cell r="H973">
            <v>0</v>
          </cell>
        </row>
        <row r="974">
          <cell r="C974">
            <v>128154060</v>
          </cell>
          <cell r="D974" t="str">
            <v>Dienstleistungen für die verfahrensunabhängige IuK-Technik</v>
          </cell>
          <cell r="E974">
            <v>4730.88</v>
          </cell>
          <cell r="F974">
            <v>4730.88</v>
          </cell>
          <cell r="G974">
            <v>0</v>
          </cell>
          <cell r="H974">
            <v>0</v>
          </cell>
        </row>
        <row r="975">
          <cell r="C975">
            <v>128154079</v>
          </cell>
          <cell r="D975" t="str">
            <v>Verschiedene Ausgaben</v>
          </cell>
          <cell r="E975">
            <v>537</v>
          </cell>
          <cell r="F975">
            <v>537</v>
          </cell>
          <cell r="G975">
            <v>0</v>
          </cell>
          <cell r="H975">
            <v>0</v>
          </cell>
        </row>
        <row r="976">
          <cell r="C976">
            <v>128154085</v>
          </cell>
          <cell r="D976" t="str">
            <v>Dienstleistungen für die verfahrensabhängige IuK-Technik</v>
          </cell>
          <cell r="E976">
            <v>0</v>
          </cell>
          <cell r="F976">
            <v>0</v>
          </cell>
          <cell r="G976">
            <v>0</v>
          </cell>
          <cell r="H976">
            <v>0</v>
          </cell>
        </row>
        <row r="977">
          <cell r="C977">
            <v>128163201</v>
          </cell>
          <cell r="D977" t="str">
            <v>Ersatz von Verwaltungsausgaben an Länder</v>
          </cell>
          <cell r="E977">
            <v>497.99</v>
          </cell>
          <cell r="F977">
            <v>497.99</v>
          </cell>
          <cell r="G977">
            <v>0</v>
          </cell>
          <cell r="H977">
            <v>0</v>
          </cell>
        </row>
        <row r="978">
          <cell r="C978">
            <v>128181179</v>
          </cell>
          <cell r="D978" t="str">
            <v>Fahrzeuge</v>
          </cell>
          <cell r="E978">
            <v>44706.6</v>
          </cell>
          <cell r="F978">
            <v>44706.6</v>
          </cell>
          <cell r="G978">
            <v>0</v>
          </cell>
          <cell r="H978">
            <v>0</v>
          </cell>
        </row>
        <row r="979">
          <cell r="C979">
            <v>128181279</v>
          </cell>
          <cell r="D979" t="str">
            <v>Geräte, technische Einrichtungen, Ausstattungen</v>
          </cell>
          <cell r="E979">
            <v>56455.43</v>
          </cell>
          <cell r="F979">
            <v>56455.43</v>
          </cell>
          <cell r="G979">
            <v>0</v>
          </cell>
          <cell r="H979">
            <v>0</v>
          </cell>
        </row>
        <row r="980">
          <cell r="C980">
            <v>128181289</v>
          </cell>
          <cell r="D980" t="str">
            <v>Geräte, technische Einrichtungen, Ausstattungen für die verfahrensunabhängige IuK-Technik</v>
          </cell>
          <cell r="E980">
            <v>8673.65</v>
          </cell>
          <cell r="F980">
            <v>8673.65</v>
          </cell>
          <cell r="G980">
            <v>0</v>
          </cell>
          <cell r="H980">
            <v>0</v>
          </cell>
        </row>
        <row r="981">
          <cell r="C981">
            <v>129011149</v>
          </cell>
          <cell r="D981" t="str">
            <v>Gebühren nach der Verordnung über die Erhebung von Gebühren im Umweltschutz</v>
          </cell>
          <cell r="E981">
            <v>36908.82</v>
          </cell>
          <cell r="F981">
            <v>36908.82</v>
          </cell>
          <cell r="G981">
            <v>0</v>
          </cell>
          <cell r="H981">
            <v>0</v>
          </cell>
        </row>
        <row r="982">
          <cell r="C982">
            <v>129011201</v>
          </cell>
          <cell r="D982" t="str">
            <v>Geldstrafen, Geldbußen, Verwarnungs- und Zwangsgelder</v>
          </cell>
          <cell r="E982">
            <v>0</v>
          </cell>
          <cell r="F982">
            <v>0</v>
          </cell>
          <cell r="G982">
            <v>0</v>
          </cell>
          <cell r="H982">
            <v>0</v>
          </cell>
        </row>
        <row r="983">
          <cell r="C983">
            <v>129011906</v>
          </cell>
          <cell r="D983" t="str">
            <v>Ersatz von Fernmeldegebühren</v>
          </cell>
          <cell r="E983">
            <v>753.05</v>
          </cell>
          <cell r="F983">
            <v>753.05</v>
          </cell>
          <cell r="G983">
            <v>0</v>
          </cell>
          <cell r="H983">
            <v>0</v>
          </cell>
        </row>
        <row r="984">
          <cell r="C984">
            <v>129011921</v>
          </cell>
          <cell r="D984" t="str">
            <v>Rückzahlungen von Zuwendungen</v>
          </cell>
          <cell r="E984">
            <v>41121.1</v>
          </cell>
          <cell r="F984">
            <v>41121.1</v>
          </cell>
          <cell r="G984">
            <v>0</v>
          </cell>
          <cell r="H984">
            <v>0</v>
          </cell>
        </row>
        <row r="985">
          <cell r="C985">
            <v>129011938</v>
          </cell>
          <cell r="D985" t="str">
            <v>Sonstige Kostenbeiträge</v>
          </cell>
          <cell r="E985">
            <v>54716.51</v>
          </cell>
          <cell r="F985">
            <v>54716.51</v>
          </cell>
          <cell r="G985">
            <v>0</v>
          </cell>
          <cell r="H985">
            <v>0</v>
          </cell>
        </row>
        <row r="986">
          <cell r="C986">
            <v>129011979</v>
          </cell>
          <cell r="D986" t="str">
            <v>Verschiedene Einnahmen</v>
          </cell>
          <cell r="E986">
            <v>481.94</v>
          </cell>
          <cell r="F986">
            <v>481.94</v>
          </cell>
          <cell r="G986">
            <v>0</v>
          </cell>
          <cell r="H986">
            <v>0</v>
          </cell>
        </row>
        <row r="987">
          <cell r="C987">
            <v>129016210</v>
          </cell>
          <cell r="D987" t="str">
            <v>Zinsen</v>
          </cell>
          <cell r="E987">
            <v>1279.23</v>
          </cell>
          <cell r="F987">
            <v>1279.23</v>
          </cell>
          <cell r="G987">
            <v>0</v>
          </cell>
          <cell r="H987">
            <v>0</v>
          </cell>
        </row>
        <row r="988">
          <cell r="C988">
            <v>129023112</v>
          </cell>
          <cell r="D988" t="str">
            <v>Zuweisungen des Bundes für konsumtive Zwecke</v>
          </cell>
          <cell r="E988">
            <v>4164794.3</v>
          </cell>
          <cell r="F988">
            <v>4164794.3</v>
          </cell>
          <cell r="G988">
            <v>0</v>
          </cell>
          <cell r="H988">
            <v>0</v>
          </cell>
        </row>
        <row r="989">
          <cell r="C989">
            <v>129027292</v>
          </cell>
          <cell r="D989" t="str">
            <v>Zuschüsse der EU aus dem ESF für konsumtive Zwecke (Förderperiode 2007-2013)</v>
          </cell>
          <cell r="E989">
            <v>0</v>
          </cell>
          <cell r="F989">
            <v>0</v>
          </cell>
          <cell r="G989">
            <v>0</v>
          </cell>
          <cell r="H989">
            <v>0</v>
          </cell>
        </row>
        <row r="990">
          <cell r="C990">
            <v>129027297</v>
          </cell>
          <cell r="D990" t="str">
            <v>Zuschüsse der EU aus dem EFRE für konsumtive Zwecke (Förderperiode 2007-2013)</v>
          </cell>
          <cell r="E990">
            <v>1621163.82</v>
          </cell>
          <cell r="F990">
            <v>1621163.82</v>
          </cell>
          <cell r="G990">
            <v>0</v>
          </cell>
          <cell r="H990">
            <v>0</v>
          </cell>
        </row>
        <row r="991">
          <cell r="C991">
            <v>129034697</v>
          </cell>
          <cell r="D991" t="str">
            <v>Zuschüsse der EU aus dem EFRE für Investitionen (Förderperiode 2007-2013)</v>
          </cell>
          <cell r="E991">
            <v>9281796.9299999997</v>
          </cell>
          <cell r="F991">
            <v>9281796.9299999997</v>
          </cell>
          <cell r="G991">
            <v>0</v>
          </cell>
          <cell r="H991">
            <v>0</v>
          </cell>
        </row>
        <row r="992">
          <cell r="C992">
            <v>129038103</v>
          </cell>
          <cell r="D992" t="str">
            <v>Verrechnungen von kommunalen Anteilen an Infrastrukturmaßnahmen im Rahmen der Europäischen Förderung</v>
          </cell>
          <cell r="E992">
            <v>2504548.0699999998</v>
          </cell>
          <cell r="F992">
            <v>2504548.0699999998</v>
          </cell>
          <cell r="G992">
            <v>0</v>
          </cell>
          <cell r="H992">
            <v>0</v>
          </cell>
        </row>
        <row r="993">
          <cell r="C993">
            <v>129042201</v>
          </cell>
          <cell r="D993" t="str">
            <v>Bezüge der planmäßigen Beamten/Beamtinnen</v>
          </cell>
          <cell r="E993">
            <v>1054850.77</v>
          </cell>
          <cell r="F993">
            <v>1054850.77</v>
          </cell>
          <cell r="G993">
            <v>0</v>
          </cell>
          <cell r="H993">
            <v>0</v>
          </cell>
        </row>
        <row r="994">
          <cell r="C994">
            <v>129042801</v>
          </cell>
          <cell r="D994" t="str">
            <v>Entgelte der planmäßigen Tarifbeschäftigten</v>
          </cell>
          <cell r="E994">
            <v>3759666.77</v>
          </cell>
          <cell r="F994">
            <v>3759666.77</v>
          </cell>
          <cell r="G994">
            <v>0</v>
          </cell>
          <cell r="H994">
            <v>0</v>
          </cell>
        </row>
        <row r="995">
          <cell r="C995">
            <v>129042811</v>
          </cell>
          <cell r="D995" t="str">
            <v>Entgelte der nichtplanmäßigen Tarifbeschäftigten</v>
          </cell>
          <cell r="E995">
            <v>287584.59000000003</v>
          </cell>
          <cell r="F995">
            <v>287584.59000000003</v>
          </cell>
          <cell r="G995">
            <v>0</v>
          </cell>
          <cell r="H995">
            <v>0</v>
          </cell>
        </row>
        <row r="996">
          <cell r="C996">
            <v>129044100</v>
          </cell>
          <cell r="D996" t="str">
            <v>Beihilfen für Dienstkräfte</v>
          </cell>
          <cell r="E996">
            <v>58290.5</v>
          </cell>
          <cell r="F996">
            <v>58290.5</v>
          </cell>
          <cell r="G996">
            <v>0</v>
          </cell>
          <cell r="H996">
            <v>0</v>
          </cell>
        </row>
        <row r="997">
          <cell r="C997">
            <v>129051101</v>
          </cell>
          <cell r="D997" t="str">
            <v>Geschäftsbedarf</v>
          </cell>
          <cell r="E997">
            <v>13655.33</v>
          </cell>
          <cell r="F997">
            <v>13655.33</v>
          </cell>
          <cell r="G997">
            <v>0</v>
          </cell>
          <cell r="H997">
            <v>0</v>
          </cell>
        </row>
        <row r="998">
          <cell r="C998">
            <v>129051140</v>
          </cell>
          <cell r="D998" t="str">
            <v>Geräte, Ausstattungs- und Ausrüstungsgegenstände</v>
          </cell>
          <cell r="E998">
            <v>14550.85</v>
          </cell>
          <cell r="F998">
            <v>14550.85</v>
          </cell>
          <cell r="G998">
            <v>0</v>
          </cell>
          <cell r="H998">
            <v>0</v>
          </cell>
        </row>
        <row r="999">
          <cell r="C999">
            <v>129051403</v>
          </cell>
          <cell r="D999" t="str">
            <v>Ausgaben für die Haltung von Fahrzeugen</v>
          </cell>
          <cell r="E999">
            <v>2625.23</v>
          </cell>
          <cell r="F999">
            <v>2625.23</v>
          </cell>
          <cell r="G999">
            <v>0</v>
          </cell>
          <cell r="H999">
            <v>0</v>
          </cell>
        </row>
        <row r="1000">
          <cell r="C1000">
            <v>129051802</v>
          </cell>
          <cell r="D1000" t="str">
            <v>Mieten für Fahrzeuge</v>
          </cell>
          <cell r="E1000">
            <v>4011.72</v>
          </cell>
          <cell r="F1000">
            <v>4011.72</v>
          </cell>
          <cell r="G1000">
            <v>0</v>
          </cell>
          <cell r="H1000">
            <v>0</v>
          </cell>
        </row>
        <row r="1001">
          <cell r="C1001">
            <v>129052112</v>
          </cell>
          <cell r="D1001" t="str">
            <v>Maßnahmen zur Lärmminderung im Straßenland</v>
          </cell>
          <cell r="E1001">
            <v>0</v>
          </cell>
          <cell r="F1001">
            <v>0</v>
          </cell>
          <cell r="G1001">
            <v>0</v>
          </cell>
          <cell r="H1001">
            <v>0</v>
          </cell>
        </row>
        <row r="1002">
          <cell r="C1002">
            <v>129052501</v>
          </cell>
          <cell r="D1002" t="str">
            <v>Aus- und Fortbildung</v>
          </cell>
          <cell r="E1002">
            <v>1350.5</v>
          </cell>
          <cell r="F1002">
            <v>1350.5</v>
          </cell>
          <cell r="G1002">
            <v>0</v>
          </cell>
          <cell r="H1002">
            <v>0</v>
          </cell>
        </row>
        <row r="1003">
          <cell r="C1003">
            <v>129052602</v>
          </cell>
          <cell r="D1003" t="str">
            <v>Sitzungsgelder, Kostenentschädigungen</v>
          </cell>
          <cell r="E1003">
            <v>5204.08</v>
          </cell>
          <cell r="F1003">
            <v>5204.08</v>
          </cell>
          <cell r="G1003">
            <v>0</v>
          </cell>
          <cell r="H1003">
            <v>0</v>
          </cell>
        </row>
        <row r="1004">
          <cell r="C1004">
            <v>129052609</v>
          </cell>
          <cell r="D1004" t="str">
            <v>Thematische Untersuchungen</v>
          </cell>
          <cell r="E1004">
            <v>22174.46</v>
          </cell>
          <cell r="F1004">
            <v>22174.46</v>
          </cell>
          <cell r="G1004">
            <v>0</v>
          </cell>
          <cell r="H1004">
            <v>0</v>
          </cell>
        </row>
        <row r="1005">
          <cell r="C1005">
            <v>129052703</v>
          </cell>
          <cell r="D1005" t="str">
            <v>Dienstreisen</v>
          </cell>
          <cell r="E1005">
            <v>19787.71</v>
          </cell>
          <cell r="F1005">
            <v>19787.71</v>
          </cell>
          <cell r="G1005">
            <v>0</v>
          </cell>
          <cell r="H1005">
            <v>0</v>
          </cell>
        </row>
        <row r="1006">
          <cell r="C1006">
            <v>129053101</v>
          </cell>
          <cell r="D1006" t="str">
            <v>Veröffentlichungen und Dokumentationen im Rahmen der Öffentlichkeitsarbeit</v>
          </cell>
          <cell r="E1006">
            <v>14327.6</v>
          </cell>
          <cell r="F1006">
            <v>14327.6</v>
          </cell>
          <cell r="G1006">
            <v>0</v>
          </cell>
          <cell r="H1006">
            <v>0</v>
          </cell>
        </row>
        <row r="1007">
          <cell r="C1007">
            <v>129053111</v>
          </cell>
          <cell r="D1007" t="str">
            <v>Ausschreibungen, Bekanntmachungen</v>
          </cell>
          <cell r="E1007">
            <v>3543.6</v>
          </cell>
          <cell r="F1007">
            <v>3543.6</v>
          </cell>
          <cell r="G1007">
            <v>0</v>
          </cell>
          <cell r="H1007">
            <v>0</v>
          </cell>
        </row>
        <row r="1008">
          <cell r="C1008">
            <v>129053130</v>
          </cell>
          <cell r="D1008" t="str">
            <v>Maßnahmen zur Klimaneutralisierung von dienstlichen Flugreisen</v>
          </cell>
          <cell r="E1008">
            <v>0</v>
          </cell>
          <cell r="F1008">
            <v>0</v>
          </cell>
          <cell r="G1008">
            <v>0</v>
          </cell>
          <cell r="H1008">
            <v>0</v>
          </cell>
        </row>
        <row r="1009">
          <cell r="C1009">
            <v>129054010</v>
          </cell>
          <cell r="D1009" t="str">
            <v>Dienstleistungen</v>
          </cell>
          <cell r="E1009">
            <v>526393.12</v>
          </cell>
          <cell r="F1009">
            <v>526393.12</v>
          </cell>
          <cell r="G1009">
            <v>0</v>
          </cell>
          <cell r="H1009">
            <v>0</v>
          </cell>
        </row>
        <row r="1010">
          <cell r="C1010">
            <v>129054016</v>
          </cell>
          <cell r="D1010" t="str">
            <v>Ermittlung von Boden- und Grundwasserverunreinigungen</v>
          </cell>
          <cell r="E1010">
            <v>170187.99</v>
          </cell>
          <cell r="F1010">
            <v>170187.99</v>
          </cell>
          <cell r="G1010">
            <v>0</v>
          </cell>
          <cell r="H1010">
            <v>0</v>
          </cell>
        </row>
        <row r="1011">
          <cell r="C1011">
            <v>129054018</v>
          </cell>
          <cell r="D1011" t="str">
            <v>Sachmittel für die Durchführung des Freiwilligen Ökologischen Jahres</v>
          </cell>
          <cell r="E1011">
            <v>5648.44</v>
          </cell>
          <cell r="F1011">
            <v>5648.44</v>
          </cell>
          <cell r="G1011">
            <v>0</v>
          </cell>
          <cell r="H1011">
            <v>0</v>
          </cell>
        </row>
        <row r="1012">
          <cell r="C1012">
            <v>129054031</v>
          </cell>
          <cell r="D1012" t="str">
            <v>Beseitigung von Bodenverunreinigungen</v>
          </cell>
          <cell r="E1012">
            <v>7637744.2599999998</v>
          </cell>
          <cell r="F1012">
            <v>7637744.2599999998</v>
          </cell>
          <cell r="G1012">
            <v>0</v>
          </cell>
          <cell r="H1012">
            <v>0</v>
          </cell>
        </row>
        <row r="1013">
          <cell r="C1013">
            <v>129054053</v>
          </cell>
          <cell r="D1013" t="str">
            <v>Veranstaltungen</v>
          </cell>
          <cell r="E1013">
            <v>0</v>
          </cell>
          <cell r="F1013">
            <v>0</v>
          </cell>
          <cell r="G1013">
            <v>0</v>
          </cell>
          <cell r="H1013">
            <v>0</v>
          </cell>
        </row>
        <row r="1014">
          <cell r="C1014">
            <v>129054079</v>
          </cell>
          <cell r="D1014" t="str">
            <v>Verschiedene Ausgaben</v>
          </cell>
          <cell r="E1014">
            <v>257.52999999999997</v>
          </cell>
          <cell r="F1014">
            <v>257.52999999999997</v>
          </cell>
          <cell r="G1014">
            <v>0</v>
          </cell>
          <cell r="H1014">
            <v>0</v>
          </cell>
        </row>
        <row r="1015">
          <cell r="C1015">
            <v>129054103</v>
          </cell>
          <cell r="D1015" t="str">
            <v>Energiespar-Marketing</v>
          </cell>
          <cell r="E1015">
            <v>530888.5</v>
          </cell>
          <cell r="F1015">
            <v>530888.5</v>
          </cell>
          <cell r="G1015">
            <v>0</v>
          </cell>
          <cell r="H1015">
            <v>0</v>
          </cell>
        </row>
        <row r="1016">
          <cell r="C1016">
            <v>129054602</v>
          </cell>
          <cell r="D1016" t="str">
            <v>Technische Hilfe für die Durchführung von Programmen der EU</v>
          </cell>
          <cell r="E1016">
            <v>482102.03</v>
          </cell>
          <cell r="F1016">
            <v>482102.03</v>
          </cell>
          <cell r="G1016">
            <v>0</v>
          </cell>
          <cell r="H1016">
            <v>0</v>
          </cell>
        </row>
        <row r="1017">
          <cell r="C1017">
            <v>129054690</v>
          </cell>
          <cell r="D1017" t="str">
            <v>Sonstige sächliche Verwaltungsausgaben aus zweckgebundenen Einnahmen</v>
          </cell>
          <cell r="E1017">
            <v>752.7</v>
          </cell>
          <cell r="F1017">
            <v>752.7</v>
          </cell>
          <cell r="G1017">
            <v>1726.79</v>
          </cell>
          <cell r="H1017">
            <v>1726.79</v>
          </cell>
        </row>
        <row r="1018">
          <cell r="C1018">
            <v>129054692</v>
          </cell>
          <cell r="D1018" t="str">
            <v>Sonstige Verwaltungsausgaben aus ESF-Mitteln (Förderperiode 2007-2013)</v>
          </cell>
          <cell r="E1018">
            <v>5498.43</v>
          </cell>
          <cell r="F1018">
            <v>5498.43</v>
          </cell>
          <cell r="G1018">
            <v>0</v>
          </cell>
          <cell r="H1018">
            <v>0</v>
          </cell>
        </row>
        <row r="1019">
          <cell r="C1019">
            <v>129054697</v>
          </cell>
          <cell r="D1019" t="str">
            <v>Sonstige Verwaltungsausgaben aus EFRE-Mitteln (Förderperiode 2007-2013)</v>
          </cell>
          <cell r="E1019">
            <v>476823.18</v>
          </cell>
          <cell r="F1019">
            <v>476823.18</v>
          </cell>
          <cell r="G1019">
            <v>0</v>
          </cell>
          <cell r="H1019">
            <v>0</v>
          </cell>
        </row>
        <row r="1020">
          <cell r="C1020">
            <v>129063101</v>
          </cell>
          <cell r="D1020" t="str">
            <v>Ersatz von Verwaltungsausgaben an den Bund</v>
          </cell>
          <cell r="E1020">
            <v>5375.73</v>
          </cell>
          <cell r="F1020">
            <v>5375.73</v>
          </cell>
          <cell r="G1020">
            <v>0</v>
          </cell>
          <cell r="H1020">
            <v>0</v>
          </cell>
        </row>
        <row r="1021">
          <cell r="C1021">
            <v>129063107</v>
          </cell>
          <cell r="D1021" t="str">
            <v>Ersatz von Ausgaben an den Bund</v>
          </cell>
          <cell r="E1021">
            <v>1330808.8600000001</v>
          </cell>
          <cell r="F1021">
            <v>1330808.8600000001</v>
          </cell>
          <cell r="G1021">
            <v>0</v>
          </cell>
          <cell r="H1021">
            <v>0</v>
          </cell>
        </row>
        <row r="1022">
          <cell r="C1022">
            <v>129067101</v>
          </cell>
          <cell r="D1022" t="str">
            <v>Ersatz von Ausgaben</v>
          </cell>
          <cell r="E1022">
            <v>1853.28</v>
          </cell>
          <cell r="F1022">
            <v>1853.28</v>
          </cell>
          <cell r="G1022">
            <v>0</v>
          </cell>
          <cell r="H1022">
            <v>0</v>
          </cell>
        </row>
        <row r="1023">
          <cell r="C1023">
            <v>129068302</v>
          </cell>
          <cell r="D1023" t="str">
            <v>Zuschüsse für Veröffentlichungen und Dokumentationen</v>
          </cell>
          <cell r="E1023">
            <v>0</v>
          </cell>
          <cell r="F1023">
            <v>0</v>
          </cell>
          <cell r="G1023">
            <v>0</v>
          </cell>
          <cell r="H1023">
            <v>0</v>
          </cell>
        </row>
        <row r="1024">
          <cell r="C1024">
            <v>129068303</v>
          </cell>
          <cell r="D1024" t="str">
            <v>Zuschüsse für Veranstaltungen</v>
          </cell>
          <cell r="E1024">
            <v>131475</v>
          </cell>
          <cell r="F1024">
            <v>131475</v>
          </cell>
          <cell r="G1024">
            <v>0</v>
          </cell>
          <cell r="H1024">
            <v>0</v>
          </cell>
        </row>
        <row r="1025">
          <cell r="C1025">
            <v>129068456</v>
          </cell>
          <cell r="D1025" t="str">
            <v>Zuschüsse zur Durchführung des Freiwilligen Ökologischen Jahres</v>
          </cell>
          <cell r="E1025">
            <v>630403.82999999996</v>
          </cell>
          <cell r="F1025">
            <v>630403.82999999996</v>
          </cell>
          <cell r="G1025">
            <v>0</v>
          </cell>
          <cell r="H1025">
            <v>0</v>
          </cell>
        </row>
        <row r="1026">
          <cell r="C1026">
            <v>129068492</v>
          </cell>
          <cell r="D1026" t="str">
            <v>Zuschüsse an soziale oder ähnliche Einrichtungen aus ESF-Mitteln (Förderperiode 2007-2013)</v>
          </cell>
          <cell r="E1026">
            <v>1139945.79</v>
          </cell>
          <cell r="F1026">
            <v>1139945.79</v>
          </cell>
          <cell r="G1026">
            <v>0</v>
          </cell>
          <cell r="H1026">
            <v>0</v>
          </cell>
        </row>
        <row r="1027">
          <cell r="C1027">
            <v>129068579</v>
          </cell>
          <cell r="D1027" t="str">
            <v>Mitgliedsbeiträge</v>
          </cell>
          <cell r="E1027">
            <v>22930</v>
          </cell>
          <cell r="F1027">
            <v>22930</v>
          </cell>
          <cell r="G1027">
            <v>0</v>
          </cell>
          <cell r="H1027">
            <v>0</v>
          </cell>
        </row>
        <row r="1028">
          <cell r="C1028">
            <v>129072310</v>
          </cell>
          <cell r="D1028" t="str">
            <v>Neu- und Ersatzbau von Grundwasserbeobachtungsrohren</v>
          </cell>
          <cell r="E1028">
            <v>99949.6</v>
          </cell>
          <cell r="F1028">
            <v>99949.6</v>
          </cell>
          <cell r="G1028">
            <v>0</v>
          </cell>
          <cell r="H1028">
            <v>0</v>
          </cell>
        </row>
        <row r="1029">
          <cell r="C1029">
            <v>129081279</v>
          </cell>
          <cell r="D1029" t="str">
            <v>Geräte, technische Einrichtungen, Ausstattungen</v>
          </cell>
          <cell r="E1029">
            <v>19516.900000000001</v>
          </cell>
          <cell r="F1029">
            <v>19516.900000000001</v>
          </cell>
          <cell r="G1029">
            <v>0</v>
          </cell>
          <cell r="H1029">
            <v>0</v>
          </cell>
        </row>
        <row r="1030">
          <cell r="C1030">
            <v>129088308</v>
          </cell>
          <cell r="D1030" t="str">
            <v>Infrastrukturmaßnahmen im Rahmen des Umweltentlastungsprogramms II</v>
          </cell>
          <cell r="E1030">
            <v>7786935.4800000014</v>
          </cell>
          <cell r="F1030">
            <v>7786935.4800000014</v>
          </cell>
          <cell r="G1030">
            <v>3027538.12</v>
          </cell>
          <cell r="H1030">
            <v>3027538.12</v>
          </cell>
        </row>
        <row r="1031">
          <cell r="C1031">
            <v>129089220</v>
          </cell>
          <cell r="D1031" t="str">
            <v>Zuschüsse an private Unternehmen im Rahmen des Umweltentlastungsprogramms II</v>
          </cell>
          <cell r="E1031">
            <v>6678889.0800000001</v>
          </cell>
          <cell r="F1031">
            <v>6678889.0800000001</v>
          </cell>
          <cell r="G1031">
            <v>686823.59</v>
          </cell>
          <cell r="H1031">
            <v>686823.59</v>
          </cell>
        </row>
        <row r="1032">
          <cell r="C1032">
            <v>129511141</v>
          </cell>
          <cell r="D1032" t="str">
            <v xml:space="preserve">Ausgleichszahlungen zum Abbau der Fehlsubventionierung im Wohnungswesen    </v>
          </cell>
          <cell r="E1032">
            <v>177451.49</v>
          </cell>
          <cell r="F1032">
            <v>177451.49</v>
          </cell>
          <cell r="G1032">
            <v>0</v>
          </cell>
          <cell r="H1032">
            <v>0</v>
          </cell>
        </row>
        <row r="1033">
          <cell r="C1033">
            <v>129511921</v>
          </cell>
          <cell r="D1033" t="str">
            <v xml:space="preserve">Rückzahlungen von Zuwendungen      </v>
          </cell>
          <cell r="E1033">
            <v>79058.13</v>
          </cell>
          <cell r="F1033">
            <v>79058.13</v>
          </cell>
          <cell r="G1033">
            <v>0</v>
          </cell>
          <cell r="H1033">
            <v>0</v>
          </cell>
        </row>
        <row r="1034">
          <cell r="C1034">
            <v>129511934</v>
          </cell>
          <cell r="D1034" t="str">
            <v xml:space="preserve">Rückzahlungen überzahlter Beträge     </v>
          </cell>
          <cell r="E1034">
            <v>0</v>
          </cell>
          <cell r="F1034">
            <v>0</v>
          </cell>
          <cell r="G1034">
            <v>0</v>
          </cell>
          <cell r="H1034">
            <v>0</v>
          </cell>
        </row>
        <row r="1035">
          <cell r="C1035">
            <v>129516141</v>
          </cell>
          <cell r="D1035" t="str">
            <v xml:space="preserve">Erträge aus Wohnungsbauförderdarlehen     </v>
          </cell>
          <cell r="E1035">
            <v>30709461.25</v>
          </cell>
          <cell r="F1035">
            <v>30709461.25</v>
          </cell>
          <cell r="G1035">
            <v>0</v>
          </cell>
          <cell r="H1035">
            <v>0</v>
          </cell>
        </row>
        <row r="1036">
          <cell r="C1036">
            <v>129516210</v>
          </cell>
          <cell r="D1036" t="str">
            <v xml:space="preserve">Zinsen      </v>
          </cell>
          <cell r="E1036">
            <v>279.02</v>
          </cell>
          <cell r="F1036">
            <v>279.02</v>
          </cell>
          <cell r="G1036">
            <v>0</v>
          </cell>
          <cell r="H1036">
            <v>0</v>
          </cell>
        </row>
        <row r="1037">
          <cell r="C1037">
            <v>129516241</v>
          </cell>
          <cell r="D1037" t="str">
            <v xml:space="preserve">Erträge aus Darlehen an private Unternehmen der Wohnungswirtschaft    </v>
          </cell>
          <cell r="E1037">
            <v>40.06</v>
          </cell>
          <cell r="F1037">
            <v>40.06</v>
          </cell>
          <cell r="G1037">
            <v>0</v>
          </cell>
          <cell r="H1037">
            <v>0</v>
          </cell>
        </row>
        <row r="1038">
          <cell r="C1038">
            <v>129518141</v>
          </cell>
          <cell r="D1038" t="str">
            <v xml:space="preserve">Rückflüsse von Wohnungsbauförderdarlehen     </v>
          </cell>
          <cell r="E1038">
            <v>148632909.81</v>
          </cell>
          <cell r="F1038">
            <v>148632909.81</v>
          </cell>
          <cell r="G1038">
            <v>0</v>
          </cell>
          <cell r="H1038">
            <v>0</v>
          </cell>
        </row>
        <row r="1039">
          <cell r="C1039">
            <v>129518241</v>
          </cell>
          <cell r="D1039" t="str">
            <v xml:space="preserve">Rückflüsse von Darlehen an private Unternehmen der Wohnungswirtschaft    </v>
          </cell>
          <cell r="E1039">
            <v>6240.68</v>
          </cell>
          <cell r="F1039">
            <v>6240.68</v>
          </cell>
          <cell r="G1039">
            <v>0</v>
          </cell>
          <cell r="H1039">
            <v>0</v>
          </cell>
        </row>
        <row r="1040">
          <cell r="C1040">
            <v>129522118</v>
          </cell>
          <cell r="D1040" t="str">
            <v xml:space="preserve">Anteil des Bundes an Schuldendiensthilfen     </v>
          </cell>
          <cell r="E1040">
            <v>0</v>
          </cell>
          <cell r="F1040">
            <v>0</v>
          </cell>
          <cell r="G1040">
            <v>0</v>
          </cell>
          <cell r="H1040">
            <v>0</v>
          </cell>
        </row>
        <row r="1041">
          <cell r="C1041">
            <v>129533102</v>
          </cell>
          <cell r="D1041" t="str">
            <v xml:space="preserve">Zuweisungen des Bundes für Investitionen     </v>
          </cell>
          <cell r="E1041">
            <v>32584000</v>
          </cell>
          <cell r="F1041">
            <v>32584000</v>
          </cell>
          <cell r="G1041">
            <v>0</v>
          </cell>
          <cell r="H1041">
            <v>0</v>
          </cell>
        </row>
        <row r="1042">
          <cell r="C1042">
            <v>129534696</v>
          </cell>
          <cell r="D1042" t="str">
            <v xml:space="preserve">Zuschüsse der EU aus dem EFRE für Investitionen     </v>
          </cell>
          <cell r="E1042">
            <v>0</v>
          </cell>
          <cell r="F1042">
            <v>0</v>
          </cell>
          <cell r="G1042">
            <v>0</v>
          </cell>
          <cell r="H1042">
            <v>0</v>
          </cell>
        </row>
        <row r="1043">
          <cell r="C1043">
            <v>129554010</v>
          </cell>
          <cell r="D1043" t="str">
            <v xml:space="preserve">Dienstleistungen      </v>
          </cell>
          <cell r="E1043">
            <v>316409.96999999997</v>
          </cell>
          <cell r="F1043">
            <v>316409.96999999997</v>
          </cell>
          <cell r="G1043">
            <v>0</v>
          </cell>
          <cell r="H1043">
            <v>0</v>
          </cell>
        </row>
        <row r="1044">
          <cell r="C1044">
            <v>129556101</v>
          </cell>
          <cell r="D1044" t="str">
            <v xml:space="preserve">Zinsen für Darlehen des Bundes für den Wohnungsbau     </v>
          </cell>
          <cell r="E1044">
            <v>934305.47</v>
          </cell>
          <cell r="F1044">
            <v>934305.47</v>
          </cell>
          <cell r="G1044">
            <v>0</v>
          </cell>
          <cell r="H1044">
            <v>0</v>
          </cell>
        </row>
        <row r="1045">
          <cell r="C1045">
            <v>129558101</v>
          </cell>
          <cell r="D1045" t="str">
            <v xml:space="preserve">Tilgung von Darlehen des Bundes für den Wohnungsbau     </v>
          </cell>
          <cell r="E1045">
            <v>12685087.390000001</v>
          </cell>
          <cell r="F1045">
            <v>12685087.390000001</v>
          </cell>
          <cell r="G1045">
            <v>0</v>
          </cell>
          <cell r="H1045">
            <v>0</v>
          </cell>
        </row>
        <row r="1046">
          <cell r="C1046">
            <v>129566106</v>
          </cell>
          <cell r="D1046" t="str">
            <v xml:space="preserve">Schuldendiensthilfen für die Eigentumsförderung     </v>
          </cell>
          <cell r="E1046">
            <v>108901188.59999999</v>
          </cell>
          <cell r="F1046">
            <v>108901188.59999999</v>
          </cell>
          <cell r="G1046">
            <v>0</v>
          </cell>
          <cell r="H1046">
            <v>0</v>
          </cell>
        </row>
        <row r="1047">
          <cell r="C1047">
            <v>129566110</v>
          </cell>
          <cell r="D1047" t="str">
            <v xml:space="preserve">Schuldendiensthilfen an Wohnungsbaugesellschaften (Altschulden)    </v>
          </cell>
          <cell r="E1047">
            <v>0</v>
          </cell>
          <cell r="F1047">
            <v>0</v>
          </cell>
          <cell r="G1047">
            <v>0</v>
          </cell>
          <cell r="H1047">
            <v>0</v>
          </cell>
        </row>
        <row r="1048">
          <cell r="C1048">
            <v>129566215</v>
          </cell>
          <cell r="D1048" t="str">
            <v xml:space="preserve">Schuldendiensthilfen an private Wohnungseigentümer (Altschulden)    </v>
          </cell>
          <cell r="E1048">
            <v>17000</v>
          </cell>
          <cell r="F1048">
            <v>17000</v>
          </cell>
          <cell r="G1048">
            <v>0</v>
          </cell>
          <cell r="H1048">
            <v>0</v>
          </cell>
        </row>
        <row r="1049">
          <cell r="C1049">
            <v>129566301</v>
          </cell>
          <cell r="D1049" t="str">
            <v xml:space="preserve">Zinszuschüsse Berlins zum KfW-Programm II     </v>
          </cell>
          <cell r="E1049">
            <v>2044451.43</v>
          </cell>
          <cell r="F1049">
            <v>2044451.43</v>
          </cell>
          <cell r="G1049">
            <v>0</v>
          </cell>
          <cell r="H1049">
            <v>0</v>
          </cell>
        </row>
        <row r="1050">
          <cell r="C1050">
            <v>129566302</v>
          </cell>
          <cell r="D1050" t="str">
            <v xml:space="preserve">Aufwendungszuschüsse in der Eigentumsförderung im Anschluss an die Förderphase I    </v>
          </cell>
          <cell r="E1050">
            <v>1707000</v>
          </cell>
          <cell r="F1050">
            <v>1707000</v>
          </cell>
          <cell r="G1050">
            <v>0</v>
          </cell>
          <cell r="H1050">
            <v>0</v>
          </cell>
        </row>
        <row r="1051">
          <cell r="C1051">
            <v>129566310</v>
          </cell>
          <cell r="D1051" t="str">
            <v xml:space="preserve">Aufwendungszuschüsse für den sozialen Wohnungsbau (1. Förderungsweg) in der Förderungsphase I   </v>
          </cell>
          <cell r="E1051">
            <v>42348000</v>
          </cell>
          <cell r="F1051">
            <v>42348000</v>
          </cell>
          <cell r="G1051">
            <v>0</v>
          </cell>
          <cell r="H1051">
            <v>0</v>
          </cell>
        </row>
        <row r="1052">
          <cell r="C1052">
            <v>129566311</v>
          </cell>
          <cell r="D1052" t="str">
            <v xml:space="preserve">Aufwendungszuschüsse für den sozialen Wohnungsbau (1.Förderungsweg) im Anschluss an die Förderungsphase I   </v>
          </cell>
          <cell r="E1052">
            <v>67265000</v>
          </cell>
          <cell r="F1052">
            <v>67265000</v>
          </cell>
          <cell r="G1052">
            <v>0</v>
          </cell>
          <cell r="H1052">
            <v>0</v>
          </cell>
        </row>
        <row r="1053">
          <cell r="C1053">
            <v>129566317</v>
          </cell>
          <cell r="D1053" t="str">
            <v xml:space="preserve">Aufwendungszuschüsse für eine Sonderförderung von Eigentumswohnungen    </v>
          </cell>
          <cell r="E1053">
            <v>44000</v>
          </cell>
          <cell r="F1053">
            <v>44000</v>
          </cell>
          <cell r="G1053">
            <v>0</v>
          </cell>
          <cell r="H1053">
            <v>0</v>
          </cell>
        </row>
        <row r="1054">
          <cell r="C1054">
            <v>129566321</v>
          </cell>
          <cell r="D1054" t="str">
            <v xml:space="preserve">Aufwendungszuschüsse für Modernisierung und Instandsetzung von in Plattenbauweise errichteten Wohngebäuden   </v>
          </cell>
          <cell r="E1054">
            <v>8901000</v>
          </cell>
          <cell r="F1054">
            <v>8901000</v>
          </cell>
          <cell r="G1054">
            <v>0</v>
          </cell>
          <cell r="H1054">
            <v>0</v>
          </cell>
        </row>
        <row r="1055">
          <cell r="C1055">
            <v>129566325</v>
          </cell>
          <cell r="D1055" t="str">
            <v xml:space="preserve">Aufwendungszuschüsse für die Förderung des Wohnungsbaues außerhalb des 1. Förderungswegs   </v>
          </cell>
          <cell r="E1055">
            <v>164493371.68000001</v>
          </cell>
          <cell r="F1055">
            <v>164493371.68000001</v>
          </cell>
          <cell r="G1055">
            <v>0</v>
          </cell>
          <cell r="H1055">
            <v>0</v>
          </cell>
        </row>
        <row r="1056">
          <cell r="C1056">
            <v>129566327</v>
          </cell>
          <cell r="D1056" t="str">
            <v xml:space="preserve">Zinszuschüsse für Altdarlehen      </v>
          </cell>
          <cell r="E1056">
            <v>0</v>
          </cell>
          <cell r="F1056">
            <v>0</v>
          </cell>
          <cell r="G1056">
            <v>0</v>
          </cell>
          <cell r="H1056">
            <v>0</v>
          </cell>
        </row>
        <row r="1057">
          <cell r="C1057">
            <v>129566356</v>
          </cell>
          <cell r="D1057" t="str">
            <v xml:space="preserve">Zinszuschüsse für die Modernisierung und Instandsetzung von Wohngebäuden   </v>
          </cell>
          <cell r="E1057">
            <v>18142700</v>
          </cell>
          <cell r="F1057">
            <v>18142700</v>
          </cell>
          <cell r="G1057">
            <v>0</v>
          </cell>
          <cell r="H1057">
            <v>0</v>
          </cell>
        </row>
        <row r="1058">
          <cell r="C1058">
            <v>129568143</v>
          </cell>
          <cell r="D1058" t="str">
            <v xml:space="preserve">Maßnahmen für die vom Wegfall der Anschlussförderung im Wohnungsbau Betroffenen    </v>
          </cell>
          <cell r="E1058">
            <v>2614413</v>
          </cell>
          <cell r="F1058">
            <v>2614413</v>
          </cell>
          <cell r="G1058">
            <v>0</v>
          </cell>
          <cell r="H1058">
            <v>0</v>
          </cell>
        </row>
        <row r="1059">
          <cell r="C1059">
            <v>129568205</v>
          </cell>
          <cell r="D1059" t="str">
            <v xml:space="preserve">Ausgabenersatz an die IBB für Gerichts- und ähnliche Kosten     </v>
          </cell>
          <cell r="E1059">
            <v>9776.1200000000008</v>
          </cell>
          <cell r="F1059">
            <v>9776.1200000000008</v>
          </cell>
          <cell r="G1059">
            <v>0</v>
          </cell>
          <cell r="H1059">
            <v>0</v>
          </cell>
        </row>
        <row r="1060">
          <cell r="C1060">
            <v>129586325</v>
          </cell>
          <cell r="D1060" t="str">
            <v xml:space="preserve">Aufwendungsdarlehen für die Förderung des Wohnungsbaues außerhalb des 1. Förderungswegs   </v>
          </cell>
          <cell r="E1060">
            <v>4352000</v>
          </cell>
          <cell r="F1060">
            <v>4352000</v>
          </cell>
          <cell r="G1060">
            <v>0</v>
          </cell>
          <cell r="H1060">
            <v>0</v>
          </cell>
        </row>
        <row r="1061">
          <cell r="C1061">
            <v>129586333</v>
          </cell>
          <cell r="D1061" t="str">
            <v xml:space="preserve">Aufwendungsdarlehen für den sozialen Wohnungsbau (1. Förderungsweg) in der Förderungsphase I   </v>
          </cell>
          <cell r="E1061">
            <v>21017000</v>
          </cell>
          <cell r="F1061">
            <v>21017000</v>
          </cell>
          <cell r="G1061">
            <v>0</v>
          </cell>
          <cell r="H1061">
            <v>0</v>
          </cell>
        </row>
        <row r="1062">
          <cell r="C1062">
            <v>129586335</v>
          </cell>
          <cell r="D1062" t="str">
            <v xml:space="preserve">Aufwendungsdarlehen für den sozialen Wohnungsbau (1.Förderungsweg) im Anschluss an die Förderungsphase I   </v>
          </cell>
          <cell r="E1062">
            <v>18880000</v>
          </cell>
          <cell r="F1062">
            <v>18880000</v>
          </cell>
          <cell r="G1062">
            <v>0</v>
          </cell>
          <cell r="H1062">
            <v>0</v>
          </cell>
        </row>
        <row r="1063">
          <cell r="C1063">
            <v>129586343</v>
          </cell>
          <cell r="D1063" t="str">
            <v xml:space="preserve">Maßnahmen für die vom Wegfall der Anschlussförderung im Wohnungsbau Betroffenen (Darlehen)   </v>
          </cell>
          <cell r="E1063">
            <v>653845</v>
          </cell>
          <cell r="F1063">
            <v>653845</v>
          </cell>
          <cell r="G1063">
            <v>0</v>
          </cell>
          <cell r="H1063">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ebnisse EPL 07"/>
      <sheetName val="Übersicht TO Stand 04 04 2019"/>
      <sheetName val="Tabelle1"/>
      <sheetName val="Tabelle2"/>
      <sheetName val="TO EPL 07 (2)"/>
      <sheetName val="EPL 07 (si)"/>
    </sheetNames>
    <sheetDataSet>
      <sheetData sheetId="0">
        <row r="23">
          <cell r="F23">
            <v>125071410</v>
          </cell>
          <cell r="G23" t="str">
            <v>Sanierung der Kirche Peter und Paul
Gesamtkosten: 2,0 Mio. €</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1000000</v>
          </cell>
          <cell r="AJ23">
            <v>1000000</v>
          </cell>
          <cell r="AK23">
            <v>1000000</v>
          </cell>
          <cell r="AL23">
            <v>0</v>
          </cell>
          <cell r="AM23">
            <v>0</v>
          </cell>
          <cell r="AN23">
            <v>0</v>
          </cell>
          <cell r="AO23">
            <v>0</v>
          </cell>
          <cell r="AP23">
            <v>0</v>
          </cell>
          <cell r="AQ23">
            <v>1000000</v>
          </cell>
          <cell r="AR23">
            <v>1000000</v>
          </cell>
          <cell r="AS23">
            <v>1000000</v>
          </cell>
          <cell r="AT23">
            <v>0</v>
          </cell>
          <cell r="AU23" t="str">
            <v xml:space="preserve">Einigung
Für Peter und Paul in beiden Jahren 1.000 T€. Dann ist die Maßnahme 22/23 finanziert.
</v>
          </cell>
        </row>
        <row r="24">
          <cell r="F24">
            <v>125071411</v>
          </cell>
          <cell r="G24" t="str">
            <v>Sanierung Gaststätte Grunewaldturm
Gesamtkosten: 4,2 Mio. €</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3000000</v>
          </cell>
          <cell r="AJ24">
            <v>0</v>
          </cell>
          <cell r="AK24">
            <v>0</v>
          </cell>
          <cell r="AL24">
            <v>0</v>
          </cell>
          <cell r="AM24">
            <v>0</v>
          </cell>
          <cell r="AN24">
            <v>0</v>
          </cell>
          <cell r="AO24">
            <v>0</v>
          </cell>
          <cell r="AP24">
            <v>0</v>
          </cell>
          <cell r="AQ24">
            <v>1000000</v>
          </cell>
          <cell r="AR24">
            <v>500000</v>
          </cell>
          <cell r="AS24">
            <v>500000</v>
          </cell>
          <cell r="AT24">
            <v>0</v>
          </cell>
          <cell r="AU24" t="str">
            <v>Einigung</v>
          </cell>
        </row>
        <row r="25">
          <cell r="F25">
            <v>125071412</v>
          </cell>
          <cell r="G25" t="str">
            <v xml:space="preserve">Sanierung der Revierförsterei Buch
Gesamtkosten: 4,0 Mio. €
</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1000000</v>
          </cell>
          <cell r="AJ25">
            <v>0</v>
          </cell>
          <cell r="AK25">
            <v>0</v>
          </cell>
          <cell r="AL25">
            <v>0</v>
          </cell>
          <cell r="AM25">
            <v>0</v>
          </cell>
          <cell r="AN25">
            <v>0</v>
          </cell>
          <cell r="AO25">
            <v>0</v>
          </cell>
          <cell r="AP25">
            <v>0</v>
          </cell>
          <cell r="AQ25">
            <v>2000000</v>
          </cell>
          <cell r="AR25">
            <v>0</v>
          </cell>
          <cell r="AS25">
            <v>0</v>
          </cell>
          <cell r="AT25">
            <v>0</v>
          </cell>
          <cell r="AU25" t="str">
            <v xml:space="preserve">Einigung
ggf. Berücksichtigung in der nächsten Investitionsplanung ab 2024 (nicht verbindlich)
</v>
          </cell>
        </row>
        <row r="26">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F27">
            <v>0</v>
          </cell>
          <cell r="G27">
            <v>0</v>
          </cell>
          <cell r="H27">
            <v>0</v>
          </cell>
          <cell r="I27">
            <v>0</v>
          </cell>
          <cell r="J27">
            <v>0</v>
          </cell>
          <cell r="K27">
            <v>0</v>
          </cell>
          <cell r="L27">
            <v>0</v>
          </cell>
          <cell r="M27">
            <v>0</v>
          </cell>
          <cell r="N27">
            <v>0</v>
          </cell>
          <cell r="O27">
            <v>0</v>
          </cell>
          <cell r="P27">
            <v>3000000</v>
          </cell>
          <cell r="Q27">
            <v>0</v>
          </cell>
          <cell r="R27">
            <v>0</v>
          </cell>
          <cell r="S27">
            <v>0</v>
          </cell>
          <cell r="T27">
            <v>0</v>
          </cell>
          <cell r="U27">
            <v>0</v>
          </cell>
          <cell r="V27">
            <v>0</v>
          </cell>
          <cell r="W27">
            <v>0</v>
          </cell>
          <cell r="X27">
            <v>0</v>
          </cell>
          <cell r="Y27">
            <v>0</v>
          </cell>
          <cell r="Z27">
            <v>3000000</v>
          </cell>
          <cell r="AA27">
            <v>0</v>
          </cell>
          <cell r="AB27">
            <v>0</v>
          </cell>
          <cell r="AC27">
            <v>0</v>
          </cell>
          <cell r="AD27">
            <v>0</v>
          </cell>
          <cell r="AE27">
            <v>0</v>
          </cell>
          <cell r="AF27">
            <v>0</v>
          </cell>
          <cell r="AG27">
            <v>0</v>
          </cell>
          <cell r="AH27">
            <v>0</v>
          </cell>
          <cell r="AI27">
            <v>3000000</v>
          </cell>
          <cell r="AJ27">
            <v>0</v>
          </cell>
          <cell r="AK27">
            <v>0</v>
          </cell>
          <cell r="AL27">
            <v>0</v>
          </cell>
          <cell r="AM27">
            <v>0</v>
          </cell>
          <cell r="AN27">
            <v>0</v>
          </cell>
          <cell r="AO27">
            <v>0</v>
          </cell>
          <cell r="AP27">
            <v>0</v>
          </cell>
          <cell r="AQ27">
            <v>3000000</v>
          </cell>
          <cell r="AR27">
            <v>0</v>
          </cell>
          <cell r="AS27">
            <v>0</v>
          </cell>
          <cell r="AT27">
            <v>0</v>
          </cell>
          <cell r="AU27">
            <v>0</v>
          </cell>
        </row>
        <row r="28">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row>
        <row r="29">
          <cell r="F29">
            <v>0</v>
          </cell>
          <cell r="G29">
            <v>0</v>
          </cell>
          <cell r="H29">
            <v>0</v>
          </cell>
          <cell r="I29">
            <v>0</v>
          </cell>
          <cell r="J29">
            <v>0</v>
          </cell>
          <cell r="K29">
            <v>0</v>
          </cell>
          <cell r="L29">
            <v>0</v>
          </cell>
          <cell r="M29">
            <v>0</v>
          </cell>
          <cell r="N29">
            <v>12594000</v>
          </cell>
          <cell r="O29">
            <v>0</v>
          </cell>
          <cell r="P29">
            <v>3000000</v>
          </cell>
          <cell r="Q29">
            <v>0</v>
          </cell>
          <cell r="R29">
            <v>12594000</v>
          </cell>
          <cell r="S29">
            <v>0</v>
          </cell>
          <cell r="T29">
            <v>0</v>
          </cell>
          <cell r="U29">
            <v>0</v>
          </cell>
          <cell r="V29">
            <v>0</v>
          </cell>
          <cell r="W29">
            <v>0</v>
          </cell>
          <cell r="X29">
            <v>14826000</v>
          </cell>
          <cell r="Y29">
            <v>0</v>
          </cell>
          <cell r="Z29">
            <v>3000000</v>
          </cell>
          <cell r="AA29">
            <v>0</v>
          </cell>
          <cell r="AB29">
            <v>14826000</v>
          </cell>
          <cell r="AC29">
            <v>0</v>
          </cell>
          <cell r="AD29">
            <v>0</v>
          </cell>
          <cell r="AE29">
            <v>0</v>
          </cell>
          <cell r="AF29">
            <v>0</v>
          </cell>
          <cell r="AG29">
            <v>14826000</v>
          </cell>
          <cell r="AH29">
            <v>0</v>
          </cell>
          <cell r="AI29">
            <v>3000000</v>
          </cell>
          <cell r="AJ29">
            <v>0</v>
          </cell>
          <cell r="AK29">
            <v>14826000</v>
          </cell>
          <cell r="AL29">
            <v>0</v>
          </cell>
          <cell r="AM29">
            <v>0</v>
          </cell>
          <cell r="AN29">
            <v>0</v>
          </cell>
          <cell r="AO29">
            <v>14826000</v>
          </cell>
          <cell r="AP29">
            <v>0</v>
          </cell>
          <cell r="AQ29">
            <v>3000000</v>
          </cell>
          <cell r="AR29">
            <v>0</v>
          </cell>
          <cell r="AS29">
            <v>14826000</v>
          </cell>
          <cell r="AT29">
            <v>0</v>
          </cell>
          <cell r="AU29" t="str">
            <v>erledigt</v>
          </cell>
        </row>
        <row r="30">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F31">
            <v>70051715</v>
          </cell>
          <cell r="G31" t="str">
            <v xml:space="preserve">Betriebs- und Nebenkosten im Rahmen des Facility Managements  </v>
          </cell>
          <cell r="H31">
            <v>2723000</v>
          </cell>
          <cell r="I31">
            <v>2715135</v>
          </cell>
          <cell r="J31">
            <v>2826000</v>
          </cell>
          <cell r="K31">
            <v>2826000</v>
          </cell>
          <cell r="L31">
            <v>1286000</v>
          </cell>
          <cell r="M31">
            <v>0</v>
          </cell>
          <cell r="N31">
            <v>4112000</v>
          </cell>
          <cell r="O31">
            <v>0</v>
          </cell>
          <cell r="P31">
            <v>1000000</v>
          </cell>
          <cell r="Q31">
            <v>0</v>
          </cell>
          <cell r="R31">
            <v>4112000</v>
          </cell>
          <cell r="S31">
            <v>0</v>
          </cell>
          <cell r="T31">
            <v>0</v>
          </cell>
          <cell r="U31">
            <v>2826000</v>
          </cell>
          <cell r="V31">
            <v>1490000</v>
          </cell>
          <cell r="W31">
            <v>0</v>
          </cell>
          <cell r="X31">
            <v>4316000</v>
          </cell>
          <cell r="Y31">
            <v>0</v>
          </cell>
          <cell r="Z31">
            <v>1000000</v>
          </cell>
          <cell r="AA31">
            <v>0</v>
          </cell>
          <cell r="AB31">
            <v>4316000</v>
          </cell>
          <cell r="AC31">
            <v>0</v>
          </cell>
          <cell r="AD31">
            <v>0</v>
          </cell>
          <cell r="AE31">
            <v>4316000</v>
          </cell>
          <cell r="AF31">
            <v>0</v>
          </cell>
          <cell r="AG31">
            <v>4316000</v>
          </cell>
          <cell r="AH31">
            <v>0</v>
          </cell>
          <cell r="AI31">
            <v>1000000</v>
          </cell>
          <cell r="AJ31">
            <v>0</v>
          </cell>
          <cell r="AK31">
            <v>4316000</v>
          </cell>
          <cell r="AL31">
            <v>0</v>
          </cell>
          <cell r="AM31">
            <v>4316000</v>
          </cell>
          <cell r="AN31">
            <v>0</v>
          </cell>
          <cell r="AO31">
            <v>4316000</v>
          </cell>
          <cell r="AP31">
            <v>0</v>
          </cell>
          <cell r="AQ31">
            <v>1000000</v>
          </cell>
          <cell r="AR31">
            <v>0</v>
          </cell>
          <cell r="AS31">
            <v>4316000</v>
          </cell>
          <cell r="AT31">
            <v>0</v>
          </cell>
          <cell r="AU31" t="str">
            <v xml:space="preserve">Einigung
SenFin sagt zu, dass bei nachgewiesenem Raumbedarf die erforderlichen Kosten gemäß Feststellung der BIM zur Verfügung gestellt werden (ohne Ausgleich SenUVK)
</v>
          </cell>
        </row>
        <row r="32">
          <cell r="F32">
            <v>70051820</v>
          </cell>
          <cell r="G32" t="str">
            <v xml:space="preserve">Mietausgaben für die Nettokaltmiete aufgrund vertraglicher Verpflichtungen aus dem Facility Management   
   </v>
          </cell>
          <cell r="H32">
            <v>5516000</v>
          </cell>
          <cell r="I32">
            <v>5515673.5199999996</v>
          </cell>
          <cell r="J32">
            <v>5516000</v>
          </cell>
          <cell r="K32">
            <v>5516000</v>
          </cell>
          <cell r="L32">
            <v>2966000</v>
          </cell>
          <cell r="M32">
            <v>0</v>
          </cell>
          <cell r="N32">
            <v>8482000</v>
          </cell>
          <cell r="O32">
            <v>0</v>
          </cell>
          <cell r="P32">
            <v>2000000</v>
          </cell>
          <cell r="Q32">
            <v>0</v>
          </cell>
          <cell r="R32">
            <v>8482000</v>
          </cell>
          <cell r="S32">
            <v>0</v>
          </cell>
          <cell r="T32">
            <v>0</v>
          </cell>
          <cell r="U32">
            <v>5516000</v>
          </cell>
          <cell r="V32">
            <v>4994000</v>
          </cell>
          <cell r="W32">
            <v>0</v>
          </cell>
          <cell r="X32">
            <v>10510000</v>
          </cell>
          <cell r="Y32">
            <v>0</v>
          </cell>
          <cell r="Z32">
            <v>2000000</v>
          </cell>
          <cell r="AA32">
            <v>0</v>
          </cell>
          <cell r="AB32">
            <v>10510000</v>
          </cell>
          <cell r="AC32">
            <v>0</v>
          </cell>
          <cell r="AD32">
            <v>0</v>
          </cell>
          <cell r="AE32">
            <v>10510000</v>
          </cell>
          <cell r="AF32">
            <v>0</v>
          </cell>
          <cell r="AG32">
            <v>10510000</v>
          </cell>
          <cell r="AH32">
            <v>0</v>
          </cell>
          <cell r="AI32">
            <v>2000000</v>
          </cell>
          <cell r="AJ32">
            <v>0</v>
          </cell>
          <cell r="AK32">
            <v>10510000</v>
          </cell>
          <cell r="AL32">
            <v>0</v>
          </cell>
          <cell r="AM32">
            <v>10510000</v>
          </cell>
          <cell r="AN32">
            <v>0</v>
          </cell>
          <cell r="AO32">
            <v>10510000</v>
          </cell>
          <cell r="AP32">
            <v>0</v>
          </cell>
          <cell r="AQ32">
            <v>2000000</v>
          </cell>
          <cell r="AR32">
            <v>0</v>
          </cell>
          <cell r="AS32">
            <v>10510000</v>
          </cell>
          <cell r="AT32">
            <v>0</v>
          </cell>
          <cell r="AU32" t="str">
            <v>Einigung
wie 51715</v>
          </cell>
        </row>
        <row r="33">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F34">
            <v>0</v>
          </cell>
          <cell r="G34">
            <v>0</v>
          </cell>
          <cell r="H34">
            <v>0</v>
          </cell>
          <cell r="I34">
            <v>0</v>
          </cell>
          <cell r="J34">
            <v>0</v>
          </cell>
          <cell r="K34">
            <v>0</v>
          </cell>
          <cell r="L34">
            <v>0</v>
          </cell>
          <cell r="M34">
            <v>0</v>
          </cell>
          <cell r="N34">
            <v>0</v>
          </cell>
          <cell r="O34">
            <v>0</v>
          </cell>
          <cell r="P34">
            <v>2410000</v>
          </cell>
          <cell r="Q34">
            <v>1135000</v>
          </cell>
          <cell r="R34">
            <v>0</v>
          </cell>
          <cell r="S34">
            <v>0</v>
          </cell>
          <cell r="T34">
            <v>0</v>
          </cell>
          <cell r="U34">
            <v>0</v>
          </cell>
          <cell r="V34">
            <v>0</v>
          </cell>
          <cell r="W34">
            <v>0</v>
          </cell>
          <cell r="X34">
            <v>0</v>
          </cell>
          <cell r="Y34">
            <v>0</v>
          </cell>
          <cell r="Z34">
            <v>2410000</v>
          </cell>
          <cell r="AA34">
            <v>1135000</v>
          </cell>
          <cell r="AB34">
            <v>0</v>
          </cell>
          <cell r="AC34">
            <v>0</v>
          </cell>
          <cell r="AD34">
            <v>0</v>
          </cell>
          <cell r="AE34">
            <v>0</v>
          </cell>
          <cell r="AF34">
            <v>0</v>
          </cell>
          <cell r="AG34">
            <v>0</v>
          </cell>
          <cell r="AH34">
            <v>0</v>
          </cell>
          <cell r="AI34">
            <v>3477000</v>
          </cell>
          <cell r="AJ34">
            <v>910000</v>
          </cell>
          <cell r="AK34">
            <v>0</v>
          </cell>
          <cell r="AL34">
            <v>0</v>
          </cell>
          <cell r="AM34">
            <v>0</v>
          </cell>
          <cell r="AN34">
            <v>0</v>
          </cell>
          <cell r="AO34">
            <v>0</v>
          </cell>
          <cell r="AP34">
            <v>0</v>
          </cell>
          <cell r="AQ34">
            <v>3477000</v>
          </cell>
          <cell r="AR34">
            <v>910000</v>
          </cell>
          <cell r="AS34">
            <v>0</v>
          </cell>
          <cell r="AT34">
            <v>0</v>
          </cell>
          <cell r="AU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F36">
            <v>0</v>
          </cell>
          <cell r="G36">
            <v>0</v>
          </cell>
          <cell r="H36">
            <v>0</v>
          </cell>
          <cell r="I36">
            <v>0</v>
          </cell>
          <cell r="J36">
            <v>0</v>
          </cell>
          <cell r="K36">
            <v>0</v>
          </cell>
          <cell r="L36">
            <v>0</v>
          </cell>
          <cell r="M36">
            <v>0</v>
          </cell>
          <cell r="N36">
            <v>2385000</v>
          </cell>
          <cell r="O36">
            <v>0</v>
          </cell>
          <cell r="P36">
            <v>2410000</v>
          </cell>
          <cell r="Q36">
            <v>1135000</v>
          </cell>
          <cell r="R36">
            <v>3520000</v>
          </cell>
          <cell r="S36">
            <v>0</v>
          </cell>
          <cell r="T36">
            <v>0</v>
          </cell>
          <cell r="U36">
            <v>0</v>
          </cell>
          <cell r="V36">
            <v>0</v>
          </cell>
          <cell r="W36">
            <v>0</v>
          </cell>
          <cell r="X36">
            <v>2385000</v>
          </cell>
          <cell r="Y36">
            <v>0</v>
          </cell>
          <cell r="Z36">
            <v>2410000</v>
          </cell>
          <cell r="AA36">
            <v>1135000</v>
          </cell>
          <cell r="AB36">
            <v>3520000</v>
          </cell>
          <cell r="AC36">
            <v>0</v>
          </cell>
          <cell r="AD36">
            <v>0</v>
          </cell>
          <cell r="AE36">
            <v>0</v>
          </cell>
          <cell r="AF36">
            <v>0</v>
          </cell>
          <cell r="AG36">
            <v>2435000</v>
          </cell>
          <cell r="AH36">
            <v>0</v>
          </cell>
          <cell r="AI36">
            <v>1965000</v>
          </cell>
          <cell r="AJ36">
            <v>910000</v>
          </cell>
          <cell r="AK36">
            <v>3345000</v>
          </cell>
          <cell r="AL36">
            <v>0</v>
          </cell>
          <cell r="AM36">
            <v>0</v>
          </cell>
          <cell r="AN36">
            <v>0</v>
          </cell>
          <cell r="AO36">
            <v>2485000</v>
          </cell>
          <cell r="AP36">
            <v>0</v>
          </cell>
          <cell r="AQ36">
            <v>1965000</v>
          </cell>
          <cell r="AR36">
            <v>910000</v>
          </cell>
          <cell r="AS36">
            <v>3395000</v>
          </cell>
          <cell r="AT36">
            <v>0</v>
          </cell>
          <cell r="AU36" t="str">
            <v>erledigt</v>
          </cell>
        </row>
        <row r="37">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F38">
            <v>71054010</v>
          </cell>
          <cell r="G38" t="str">
            <v>Dienstleistungen</v>
          </cell>
          <cell r="H38">
            <v>2220000</v>
          </cell>
          <cell r="I38">
            <v>1771822.1</v>
          </cell>
          <cell r="J38">
            <v>2456000</v>
          </cell>
          <cell r="K38">
            <v>2540000</v>
          </cell>
          <cell r="L38">
            <v>-40000</v>
          </cell>
          <cell r="M38">
            <v>0</v>
          </cell>
          <cell r="N38">
            <v>1500000</v>
          </cell>
          <cell r="O38">
            <v>0</v>
          </cell>
          <cell r="P38">
            <v>1000000</v>
          </cell>
          <cell r="Q38">
            <v>400000</v>
          </cell>
          <cell r="R38">
            <v>1900000</v>
          </cell>
          <cell r="S38">
            <v>0</v>
          </cell>
          <cell r="T38">
            <v>500000</v>
          </cell>
          <cell r="U38">
            <v>2540000</v>
          </cell>
          <cell r="V38">
            <v>-40000</v>
          </cell>
          <cell r="W38">
            <v>0</v>
          </cell>
          <cell r="X38">
            <v>1500000</v>
          </cell>
          <cell r="Y38">
            <v>0</v>
          </cell>
          <cell r="Z38">
            <v>1000000</v>
          </cell>
          <cell r="AA38">
            <v>400000</v>
          </cell>
          <cell r="AB38">
            <v>1900000</v>
          </cell>
          <cell r="AC38">
            <v>0</v>
          </cell>
          <cell r="AD38">
            <v>500000</v>
          </cell>
          <cell r="AE38">
            <v>2550000</v>
          </cell>
          <cell r="AF38">
            <v>0</v>
          </cell>
          <cell r="AG38">
            <v>1550000</v>
          </cell>
          <cell r="AH38">
            <v>0</v>
          </cell>
          <cell r="AI38">
            <v>1000000</v>
          </cell>
          <cell r="AJ38">
            <v>400000</v>
          </cell>
          <cell r="AK38">
            <v>1950000</v>
          </cell>
          <cell r="AL38">
            <v>0</v>
          </cell>
          <cell r="AM38">
            <v>2600000</v>
          </cell>
          <cell r="AN38">
            <v>0</v>
          </cell>
          <cell r="AO38">
            <v>1600000</v>
          </cell>
          <cell r="AP38">
            <v>0</v>
          </cell>
          <cell r="AQ38">
            <v>1000000</v>
          </cell>
          <cell r="AR38">
            <v>400000</v>
          </cell>
          <cell r="AS38">
            <v>2000000</v>
          </cell>
          <cell r="AT38">
            <v>0</v>
          </cell>
          <cell r="AU38" t="str">
            <v xml:space="preserve">Einigung am 24.4.19
Kürzung bei 0710/54010 wird von 1.000.000 € um 400.000 € reduziert, bei 0710/68569 kommen jeweils +225.000 € für das Gebrauchtwarenkaufhaus hinzu. Die bereits geeinten +60.000 € für die Mehrwegbecher bei 0710/68569 und die 450.000 € bei 0710/892101 bleiben wie sie sind.
</v>
          </cell>
        </row>
        <row r="39">
          <cell r="F39">
            <v>71068569</v>
          </cell>
          <cell r="G39" t="str">
            <v xml:space="preserve">Sonstige Zuschüsse für konsumtive Zwecke im Inland          </v>
          </cell>
          <cell r="H39">
            <v>875000</v>
          </cell>
          <cell r="I39">
            <v>175085.97</v>
          </cell>
          <cell r="J39">
            <v>939000</v>
          </cell>
          <cell r="K39">
            <v>885000</v>
          </cell>
          <cell r="L39">
            <v>0</v>
          </cell>
          <cell r="M39">
            <v>0</v>
          </cell>
          <cell r="N39">
            <v>885000</v>
          </cell>
          <cell r="O39">
            <v>0</v>
          </cell>
          <cell r="P39">
            <v>510000</v>
          </cell>
          <cell r="Q39">
            <v>285000</v>
          </cell>
          <cell r="R39">
            <v>1170000</v>
          </cell>
          <cell r="S39">
            <v>0</v>
          </cell>
          <cell r="T39">
            <v>0</v>
          </cell>
          <cell r="U39">
            <v>885000</v>
          </cell>
          <cell r="V39">
            <v>0</v>
          </cell>
          <cell r="W39">
            <v>0</v>
          </cell>
          <cell r="X39">
            <v>885000</v>
          </cell>
          <cell r="Y39">
            <v>0</v>
          </cell>
          <cell r="Z39">
            <v>510000</v>
          </cell>
          <cell r="AA39">
            <v>285000</v>
          </cell>
          <cell r="AB39">
            <v>1170000</v>
          </cell>
          <cell r="AC39">
            <v>0</v>
          </cell>
          <cell r="AD39">
            <v>0</v>
          </cell>
          <cell r="AE39">
            <v>885000</v>
          </cell>
          <cell r="AF39">
            <v>0</v>
          </cell>
          <cell r="AG39">
            <v>885000</v>
          </cell>
          <cell r="AH39">
            <v>0</v>
          </cell>
          <cell r="AI39">
            <v>65000</v>
          </cell>
          <cell r="AJ39">
            <v>60000</v>
          </cell>
          <cell r="AK39">
            <v>945000</v>
          </cell>
          <cell r="AL39">
            <v>0</v>
          </cell>
          <cell r="AM39">
            <v>885000</v>
          </cell>
          <cell r="AN39">
            <v>0</v>
          </cell>
          <cell r="AO39">
            <v>885000</v>
          </cell>
          <cell r="AP39">
            <v>0</v>
          </cell>
          <cell r="AQ39">
            <v>65000</v>
          </cell>
          <cell r="AR39">
            <v>60000</v>
          </cell>
          <cell r="AS39">
            <v>945000</v>
          </cell>
          <cell r="AT39">
            <v>0</v>
          </cell>
          <cell r="AU39" t="str">
            <v xml:space="preserve">Einigung am 24.4.19
Kürzung bei 0710/54010 wird von 1.000.000 € um 400.000 € reduziert, bei 0710/68569 kommen 20/21 jeweils +225.000 € für das Gebrauchtwarenkaufhaus hinzu. Die bereits geeinten +60.000 € für die Mehrwegbecher bei 0710/68569 und die 450.000 € bei 0710/892101 bleiben wie sie sind.
</v>
          </cell>
        </row>
        <row r="40">
          <cell r="F40">
            <v>71089201</v>
          </cell>
          <cell r="G40" t="str">
            <v xml:space="preserve">Zuschüsse an private Unternehmen für Investitionen    </v>
          </cell>
          <cell r="H40">
            <v>0</v>
          </cell>
          <cell r="I40">
            <v>0</v>
          </cell>
          <cell r="J40">
            <v>0</v>
          </cell>
          <cell r="K40">
            <v>0</v>
          </cell>
          <cell r="L40">
            <v>0</v>
          </cell>
          <cell r="M40">
            <v>0</v>
          </cell>
          <cell r="N40">
            <v>0</v>
          </cell>
          <cell r="O40">
            <v>0</v>
          </cell>
          <cell r="P40">
            <v>900000</v>
          </cell>
          <cell r="Q40">
            <v>450000</v>
          </cell>
          <cell r="R40">
            <v>450000</v>
          </cell>
          <cell r="S40">
            <v>0</v>
          </cell>
          <cell r="T40">
            <v>0</v>
          </cell>
          <cell r="U40">
            <v>0</v>
          </cell>
          <cell r="V40">
            <v>0</v>
          </cell>
          <cell r="W40">
            <v>0</v>
          </cell>
          <cell r="X40">
            <v>0</v>
          </cell>
          <cell r="Y40">
            <v>0</v>
          </cell>
          <cell r="Z40">
            <v>900000</v>
          </cell>
          <cell r="AA40">
            <v>450000</v>
          </cell>
          <cell r="AB40">
            <v>450000</v>
          </cell>
          <cell r="AC40">
            <v>0</v>
          </cell>
          <cell r="AD40">
            <v>0</v>
          </cell>
          <cell r="AE40">
            <v>0</v>
          </cell>
          <cell r="AF40">
            <v>0</v>
          </cell>
          <cell r="AG40">
            <v>0</v>
          </cell>
          <cell r="AH40">
            <v>0</v>
          </cell>
          <cell r="AI40">
            <v>900000</v>
          </cell>
          <cell r="AJ40">
            <v>450000</v>
          </cell>
          <cell r="AK40">
            <v>450000</v>
          </cell>
          <cell r="AL40">
            <v>0</v>
          </cell>
          <cell r="AM40">
            <v>0</v>
          </cell>
          <cell r="AN40">
            <v>0</v>
          </cell>
          <cell r="AO40">
            <v>0</v>
          </cell>
          <cell r="AP40">
            <v>0</v>
          </cell>
          <cell r="AQ40">
            <v>900000</v>
          </cell>
          <cell r="AR40">
            <v>450000</v>
          </cell>
          <cell r="AS40">
            <v>450000</v>
          </cell>
          <cell r="AT40">
            <v>0</v>
          </cell>
          <cell r="AU40" t="str">
            <v xml:space="preserve">Einigung
SenFin sagt für das Austauschprogramm Schiffsdiesel pro Jahr 2020-2023 jeweils 450 T€ zu, SenUVK akzeptiert (statt der angemeldeten 900 T€ pro Jahr)
</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row>
        <row r="42">
          <cell r="F42">
            <v>0</v>
          </cell>
          <cell r="G42">
            <v>0</v>
          </cell>
          <cell r="H42">
            <v>0</v>
          </cell>
          <cell r="I42">
            <v>0</v>
          </cell>
          <cell r="J42">
            <v>0</v>
          </cell>
          <cell r="K42">
            <v>0</v>
          </cell>
          <cell r="L42">
            <v>0</v>
          </cell>
          <cell r="M42">
            <v>0</v>
          </cell>
          <cell r="N42">
            <v>1726000</v>
          </cell>
          <cell r="O42">
            <v>0</v>
          </cell>
          <cell r="P42">
            <v>0</v>
          </cell>
          <cell r="Q42">
            <v>0</v>
          </cell>
          <cell r="R42">
            <v>1726000</v>
          </cell>
          <cell r="S42">
            <v>0</v>
          </cell>
          <cell r="T42">
            <v>0</v>
          </cell>
          <cell r="U42">
            <v>0</v>
          </cell>
          <cell r="V42">
            <v>0</v>
          </cell>
          <cell r="W42">
            <v>0</v>
          </cell>
          <cell r="X42">
            <v>1908000</v>
          </cell>
          <cell r="Y42">
            <v>0</v>
          </cell>
          <cell r="Z42">
            <v>0</v>
          </cell>
          <cell r="AA42">
            <v>0</v>
          </cell>
          <cell r="AB42">
            <v>1908000</v>
          </cell>
          <cell r="AC42">
            <v>0</v>
          </cell>
          <cell r="AD42">
            <v>0</v>
          </cell>
          <cell r="AE42">
            <v>0</v>
          </cell>
          <cell r="AF42">
            <v>0</v>
          </cell>
          <cell r="AG42">
            <v>1908000</v>
          </cell>
          <cell r="AH42">
            <v>0</v>
          </cell>
          <cell r="AI42">
            <v>1512000</v>
          </cell>
          <cell r="AJ42">
            <v>0</v>
          </cell>
          <cell r="AK42">
            <v>1908000</v>
          </cell>
          <cell r="AL42">
            <v>0</v>
          </cell>
          <cell r="AM42">
            <v>0</v>
          </cell>
          <cell r="AN42">
            <v>0</v>
          </cell>
          <cell r="AO42">
            <v>1908000</v>
          </cell>
          <cell r="AP42">
            <v>0</v>
          </cell>
          <cell r="AQ42">
            <v>1512000</v>
          </cell>
          <cell r="AR42">
            <v>0</v>
          </cell>
          <cell r="AS42">
            <v>1908000</v>
          </cell>
          <cell r="AT42">
            <v>0</v>
          </cell>
          <cell r="AU42" t="str">
            <v>erledigt</v>
          </cell>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row>
        <row r="44">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F45">
            <v>71068456</v>
          </cell>
          <cell r="G45" t="str">
            <v xml:space="preserve">Zuschüsse zur Durchführung des Freiwilligen Ökologischen Jahres        
</v>
          </cell>
          <cell r="H45">
            <v>1932000</v>
          </cell>
          <cell r="I45">
            <v>1664486.5</v>
          </cell>
          <cell r="J45">
            <v>1932000</v>
          </cell>
          <cell r="K45">
            <v>1932000</v>
          </cell>
          <cell r="L45">
            <v>-206000</v>
          </cell>
          <cell r="M45">
            <v>0</v>
          </cell>
          <cell r="N45">
            <v>1726000</v>
          </cell>
          <cell r="O45">
            <v>0</v>
          </cell>
          <cell r="P45">
            <v>0</v>
          </cell>
          <cell r="Q45">
            <v>0</v>
          </cell>
          <cell r="R45">
            <v>1726000</v>
          </cell>
          <cell r="S45">
            <v>0</v>
          </cell>
          <cell r="T45">
            <v>1208000</v>
          </cell>
          <cell r="U45">
            <v>1932000</v>
          </cell>
          <cell r="V45">
            <v>-24000</v>
          </cell>
          <cell r="W45">
            <v>0</v>
          </cell>
          <cell r="X45">
            <v>1908000</v>
          </cell>
          <cell r="Y45">
            <v>0</v>
          </cell>
          <cell r="Z45">
            <v>0</v>
          </cell>
          <cell r="AA45">
            <v>0</v>
          </cell>
          <cell r="AB45">
            <v>1908000</v>
          </cell>
          <cell r="AC45">
            <v>0</v>
          </cell>
          <cell r="AD45">
            <v>2303000</v>
          </cell>
          <cell r="AE45">
            <v>3420000</v>
          </cell>
          <cell r="AF45">
            <v>0</v>
          </cell>
          <cell r="AG45">
            <v>1908000</v>
          </cell>
          <cell r="AH45">
            <v>0</v>
          </cell>
          <cell r="AI45">
            <v>1512000</v>
          </cell>
          <cell r="AJ45">
            <v>0</v>
          </cell>
          <cell r="AK45">
            <v>1908000</v>
          </cell>
          <cell r="AL45">
            <v>0</v>
          </cell>
          <cell r="AM45">
            <v>3420000</v>
          </cell>
          <cell r="AN45">
            <v>0</v>
          </cell>
          <cell r="AO45">
            <v>1908000</v>
          </cell>
          <cell r="AP45">
            <v>0</v>
          </cell>
          <cell r="AQ45">
            <v>1512000</v>
          </cell>
          <cell r="AR45">
            <v>0</v>
          </cell>
          <cell r="AS45">
            <v>1908000</v>
          </cell>
          <cell r="AT45">
            <v>0</v>
          </cell>
          <cell r="AU45" t="str">
            <v xml:space="preserve">Einigung
Um dennoch die Bewilligung einer Zuwendung für das Projektjahr 9/2021-8/2022 vornehmen zu können, wird 2021 eine entsprechende VE in Höhe von 2.303 T€ veranschlagt. Eines  Sperrvermerkes bedarf es dafür nicht.
Erkenntnisse, wie die Finanzierung des FÖJ aus Landes-/ESF-Mitteln realisiert werden kann, werden im Rahmen der Haushaltsplanaufstellung 2022/2023 vorliegen und dem entsprechend einfließen.
</v>
          </cell>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F47">
            <v>0</v>
          </cell>
          <cell r="G47">
            <v>0</v>
          </cell>
          <cell r="H47">
            <v>0</v>
          </cell>
          <cell r="I47">
            <v>0</v>
          </cell>
          <cell r="J47">
            <v>0</v>
          </cell>
          <cell r="K47">
            <v>0</v>
          </cell>
          <cell r="L47">
            <v>0</v>
          </cell>
          <cell r="M47">
            <v>0</v>
          </cell>
          <cell r="N47">
            <v>0</v>
          </cell>
          <cell r="O47">
            <v>0</v>
          </cell>
          <cell r="P47">
            <v>11800000</v>
          </cell>
          <cell r="Q47">
            <v>3500000</v>
          </cell>
          <cell r="R47">
            <v>0</v>
          </cell>
          <cell r="S47">
            <v>0</v>
          </cell>
          <cell r="T47">
            <v>0</v>
          </cell>
          <cell r="U47">
            <v>0</v>
          </cell>
          <cell r="V47">
            <v>0</v>
          </cell>
          <cell r="W47">
            <v>0</v>
          </cell>
          <cell r="X47">
            <v>0</v>
          </cell>
          <cell r="Y47">
            <v>0</v>
          </cell>
          <cell r="Z47">
            <v>3200000</v>
          </cell>
          <cell r="AA47">
            <v>2000000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row>
        <row r="49">
          <cell r="F49">
            <v>0</v>
          </cell>
          <cell r="G49">
            <v>0</v>
          </cell>
          <cell r="H49">
            <v>0</v>
          </cell>
          <cell r="I49">
            <v>0</v>
          </cell>
          <cell r="J49">
            <v>0</v>
          </cell>
          <cell r="K49">
            <v>0</v>
          </cell>
          <cell r="L49">
            <v>0</v>
          </cell>
          <cell r="M49">
            <v>0</v>
          </cell>
          <cell r="N49">
            <v>7000000</v>
          </cell>
          <cell r="O49">
            <v>0</v>
          </cell>
          <cell r="P49">
            <v>11800000</v>
          </cell>
          <cell r="Q49">
            <v>3500000</v>
          </cell>
          <cell r="R49">
            <v>10500000</v>
          </cell>
          <cell r="S49">
            <v>0</v>
          </cell>
          <cell r="T49">
            <v>0</v>
          </cell>
          <cell r="U49">
            <v>0</v>
          </cell>
          <cell r="V49">
            <v>0</v>
          </cell>
          <cell r="W49">
            <v>0</v>
          </cell>
          <cell r="X49">
            <v>7000000</v>
          </cell>
          <cell r="Y49">
            <v>0</v>
          </cell>
          <cell r="Z49">
            <v>3200000</v>
          </cell>
          <cell r="AA49">
            <v>2000000</v>
          </cell>
          <cell r="AB49">
            <v>9000000</v>
          </cell>
          <cell r="AC49">
            <v>0</v>
          </cell>
          <cell r="AD49">
            <v>0</v>
          </cell>
          <cell r="AE49">
            <v>0</v>
          </cell>
          <cell r="AF49">
            <v>0</v>
          </cell>
          <cell r="AG49">
            <v>7000000</v>
          </cell>
          <cell r="AH49">
            <v>0</v>
          </cell>
          <cell r="AI49">
            <v>0</v>
          </cell>
          <cell r="AJ49">
            <v>0</v>
          </cell>
          <cell r="AK49">
            <v>7000000</v>
          </cell>
          <cell r="AL49">
            <v>0</v>
          </cell>
          <cell r="AM49">
            <v>0</v>
          </cell>
          <cell r="AN49">
            <v>0</v>
          </cell>
          <cell r="AO49">
            <v>7000000</v>
          </cell>
          <cell r="AP49">
            <v>0</v>
          </cell>
          <cell r="AQ49">
            <v>0</v>
          </cell>
          <cell r="AR49">
            <v>0</v>
          </cell>
          <cell r="AS49">
            <v>7000000</v>
          </cell>
          <cell r="AT49">
            <v>0</v>
          </cell>
          <cell r="AU49" t="str">
            <v>erledigt</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F52">
            <v>72089101</v>
          </cell>
          <cell r="G52" t="str">
            <v xml:space="preserve">Zuschüsse an die Berliner Wasserbetriebe für Gewässergütemaßnahmen im Bestand der Straßenregenentwässerung    </v>
          </cell>
          <cell r="H52">
            <v>7000000</v>
          </cell>
          <cell r="I52">
            <v>9500000</v>
          </cell>
          <cell r="J52">
            <v>7000000</v>
          </cell>
          <cell r="K52">
            <v>7000000</v>
          </cell>
          <cell r="L52">
            <v>0</v>
          </cell>
          <cell r="M52">
            <v>0</v>
          </cell>
          <cell r="N52">
            <v>7000000</v>
          </cell>
          <cell r="O52">
            <v>0</v>
          </cell>
          <cell r="P52">
            <v>11800000</v>
          </cell>
          <cell r="Q52">
            <v>3500000</v>
          </cell>
          <cell r="R52">
            <v>10500000</v>
          </cell>
          <cell r="S52">
            <v>0</v>
          </cell>
          <cell r="T52">
            <v>0</v>
          </cell>
          <cell r="U52">
            <v>7000000</v>
          </cell>
          <cell r="V52">
            <v>0</v>
          </cell>
          <cell r="W52">
            <v>0</v>
          </cell>
          <cell r="X52">
            <v>7000000</v>
          </cell>
          <cell r="Y52">
            <v>0</v>
          </cell>
          <cell r="Z52">
            <v>3200000</v>
          </cell>
          <cell r="AA52">
            <v>2000000</v>
          </cell>
          <cell r="AB52">
            <v>9000000</v>
          </cell>
          <cell r="AC52">
            <v>0</v>
          </cell>
          <cell r="AD52">
            <v>0</v>
          </cell>
          <cell r="AE52">
            <v>7000000</v>
          </cell>
          <cell r="AF52">
            <v>0</v>
          </cell>
          <cell r="AG52">
            <v>7000000</v>
          </cell>
          <cell r="AH52">
            <v>0</v>
          </cell>
          <cell r="AI52">
            <v>0</v>
          </cell>
          <cell r="AJ52">
            <v>0</v>
          </cell>
          <cell r="AK52">
            <v>7000000</v>
          </cell>
          <cell r="AL52">
            <v>0</v>
          </cell>
          <cell r="AM52">
            <v>7000000</v>
          </cell>
          <cell r="AN52">
            <v>0</v>
          </cell>
          <cell r="AO52">
            <v>7000000</v>
          </cell>
          <cell r="AP52">
            <v>0</v>
          </cell>
          <cell r="AQ52">
            <v>0</v>
          </cell>
          <cell r="AR52">
            <v>0</v>
          </cell>
          <cell r="AS52">
            <v>7000000</v>
          </cell>
          <cell r="AT52">
            <v>0</v>
          </cell>
          <cell r="AU52" t="str">
            <v>Einigung
Die SenFin sagt zu, dass in 2019 2.500 T€ überplanmäßige Ausgaben bei 0720/89101 (BWB) ggf. ohne Ausgleich zugelassen werden.</v>
          </cell>
        </row>
        <row r="53">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row>
        <row r="54">
          <cell r="F54">
            <v>0</v>
          </cell>
          <cell r="G54">
            <v>0</v>
          </cell>
          <cell r="H54">
            <v>0</v>
          </cell>
          <cell r="I54">
            <v>0</v>
          </cell>
          <cell r="J54">
            <v>0</v>
          </cell>
          <cell r="K54">
            <v>0</v>
          </cell>
          <cell r="L54">
            <v>0</v>
          </cell>
          <cell r="M54">
            <v>0</v>
          </cell>
          <cell r="N54">
            <v>0</v>
          </cell>
          <cell r="O54">
            <v>0</v>
          </cell>
          <cell r="P54">
            <v>37429000</v>
          </cell>
          <cell r="Q54">
            <v>3354000</v>
          </cell>
          <cell r="R54">
            <v>0</v>
          </cell>
          <cell r="S54">
            <v>16685000</v>
          </cell>
          <cell r="T54">
            <v>0</v>
          </cell>
          <cell r="U54">
            <v>0</v>
          </cell>
          <cell r="V54">
            <v>0</v>
          </cell>
          <cell r="W54">
            <v>0</v>
          </cell>
          <cell r="X54">
            <v>0</v>
          </cell>
          <cell r="Y54">
            <v>0</v>
          </cell>
          <cell r="Z54">
            <v>33308000</v>
          </cell>
          <cell r="AA54">
            <v>3540000</v>
          </cell>
          <cell r="AB54">
            <v>0</v>
          </cell>
          <cell r="AC54">
            <v>21935000</v>
          </cell>
          <cell r="AD54">
            <v>0</v>
          </cell>
          <cell r="AE54">
            <v>0</v>
          </cell>
          <cell r="AF54">
            <v>0</v>
          </cell>
          <cell r="AG54">
            <v>0</v>
          </cell>
          <cell r="AH54">
            <v>0</v>
          </cell>
          <cell r="AI54">
            <v>46479000</v>
          </cell>
          <cell r="AJ54">
            <v>4360000</v>
          </cell>
          <cell r="AK54">
            <v>0</v>
          </cell>
          <cell r="AL54">
            <v>37969000</v>
          </cell>
          <cell r="AM54">
            <v>0</v>
          </cell>
          <cell r="AN54">
            <v>0</v>
          </cell>
          <cell r="AO54">
            <v>0</v>
          </cell>
          <cell r="AP54">
            <v>0</v>
          </cell>
          <cell r="AQ54">
            <v>64536000</v>
          </cell>
          <cell r="AR54">
            <v>6360000</v>
          </cell>
          <cell r="AS54">
            <v>0</v>
          </cell>
          <cell r="AT54">
            <v>56026000</v>
          </cell>
          <cell r="AU54">
            <v>0</v>
          </cell>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F56">
            <v>0</v>
          </cell>
          <cell r="G56">
            <v>0</v>
          </cell>
          <cell r="H56">
            <v>0</v>
          </cell>
          <cell r="I56">
            <v>0</v>
          </cell>
          <cell r="J56">
            <v>0</v>
          </cell>
          <cell r="K56">
            <v>0</v>
          </cell>
          <cell r="L56">
            <v>0</v>
          </cell>
          <cell r="M56">
            <v>0</v>
          </cell>
          <cell r="N56">
            <v>24308000</v>
          </cell>
          <cell r="O56">
            <v>0</v>
          </cell>
          <cell r="P56">
            <v>13285000</v>
          </cell>
          <cell r="Q56">
            <v>0</v>
          </cell>
          <cell r="R56">
            <v>24308000</v>
          </cell>
          <cell r="S56">
            <v>13285000</v>
          </cell>
          <cell r="T56">
            <v>0</v>
          </cell>
          <cell r="U56">
            <v>0</v>
          </cell>
          <cell r="V56">
            <v>0</v>
          </cell>
          <cell r="W56">
            <v>0</v>
          </cell>
          <cell r="X56">
            <v>23308000</v>
          </cell>
          <cell r="Y56">
            <v>0</v>
          </cell>
          <cell r="Z56">
            <v>18535000</v>
          </cell>
          <cell r="AA56">
            <v>0</v>
          </cell>
          <cell r="AB56">
            <v>23308000</v>
          </cell>
          <cell r="AC56">
            <v>18535000</v>
          </cell>
          <cell r="AD56">
            <v>0</v>
          </cell>
          <cell r="AE56">
            <v>0</v>
          </cell>
          <cell r="AF56">
            <v>0</v>
          </cell>
          <cell r="AG56">
            <v>23308000</v>
          </cell>
          <cell r="AH56">
            <v>0</v>
          </cell>
          <cell r="AI56">
            <v>18785000</v>
          </cell>
          <cell r="AJ56">
            <v>0</v>
          </cell>
          <cell r="AK56">
            <v>23308000</v>
          </cell>
          <cell r="AL56">
            <v>18785000</v>
          </cell>
          <cell r="AM56">
            <v>0</v>
          </cell>
          <cell r="AN56">
            <v>0</v>
          </cell>
          <cell r="AO56">
            <v>23308000</v>
          </cell>
          <cell r="AP56">
            <v>0</v>
          </cell>
          <cell r="AQ56">
            <v>21035000</v>
          </cell>
          <cell r="AR56">
            <v>0</v>
          </cell>
          <cell r="AS56">
            <v>23308000</v>
          </cell>
          <cell r="AT56">
            <v>21035000</v>
          </cell>
          <cell r="AU56" t="str">
            <v>Chefgespräch</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F58">
            <v>73052108</v>
          </cell>
          <cell r="G58" t="str">
            <v xml:space="preserve">Maßnahmen zur Verbesserung des Radverkehrs          </v>
          </cell>
          <cell r="H58">
            <v>6406000</v>
          </cell>
          <cell r="I58">
            <v>4300303.84</v>
          </cell>
          <cell r="J58">
            <v>6303000</v>
          </cell>
          <cell r="K58">
            <v>6303000</v>
          </cell>
          <cell r="L58">
            <v>0</v>
          </cell>
          <cell r="M58">
            <v>0</v>
          </cell>
          <cell r="N58">
            <v>6303000</v>
          </cell>
          <cell r="O58">
            <v>0</v>
          </cell>
          <cell r="P58">
            <v>3000000</v>
          </cell>
          <cell r="Q58">
            <v>0</v>
          </cell>
          <cell r="R58">
            <v>6303000</v>
          </cell>
          <cell r="S58">
            <v>3000000</v>
          </cell>
          <cell r="T58">
            <v>6000000</v>
          </cell>
          <cell r="U58">
            <v>6303000</v>
          </cell>
          <cell r="V58">
            <v>0</v>
          </cell>
          <cell r="W58">
            <v>0</v>
          </cell>
          <cell r="X58">
            <v>6303000</v>
          </cell>
          <cell r="Y58">
            <v>0</v>
          </cell>
          <cell r="Z58">
            <v>3000000</v>
          </cell>
          <cell r="AA58">
            <v>0</v>
          </cell>
          <cell r="AB58">
            <v>6303000</v>
          </cell>
          <cell r="AC58">
            <v>3000000</v>
          </cell>
          <cell r="AD58">
            <v>6000000</v>
          </cell>
          <cell r="AE58">
            <v>6303000</v>
          </cell>
          <cell r="AF58">
            <v>0</v>
          </cell>
          <cell r="AG58">
            <v>6303000</v>
          </cell>
          <cell r="AH58">
            <v>0</v>
          </cell>
          <cell r="AI58">
            <v>3000000</v>
          </cell>
          <cell r="AJ58">
            <v>0</v>
          </cell>
          <cell r="AK58">
            <v>6303000</v>
          </cell>
          <cell r="AL58">
            <v>3000000</v>
          </cell>
          <cell r="AM58">
            <v>6303000</v>
          </cell>
          <cell r="AN58">
            <v>0</v>
          </cell>
          <cell r="AO58">
            <v>6303000</v>
          </cell>
          <cell r="AP58">
            <v>0</v>
          </cell>
          <cell r="AQ58">
            <v>3000000</v>
          </cell>
          <cell r="AR58">
            <v>0</v>
          </cell>
          <cell r="AS58">
            <v>6303000</v>
          </cell>
          <cell r="AT58">
            <v>3000000</v>
          </cell>
          <cell r="AU58" t="str">
            <v xml:space="preserve">Offen
SenUVK akzeptiert Vorschlag SenFin nicht
SenFin schlägt vor, Die Ansätze für 72016 in den HHJ 2020 und 2021 sowie für die Finanzplanung 2022 auf 8.000 T€ festzusetzen, den Titel 89116 auf 0 zu setzen und im Gegenzug 4.000 T€ bei den konsumtiven Titeln zu erhöhen.
</v>
          </cell>
        </row>
        <row r="59">
          <cell r="F59">
            <v>73052609</v>
          </cell>
          <cell r="G59" t="str">
            <v xml:space="preserve">Thematische Untersuchungen            </v>
          </cell>
          <cell r="H59">
            <v>430000</v>
          </cell>
          <cell r="I59">
            <v>111880.54</v>
          </cell>
          <cell r="J59">
            <v>405000</v>
          </cell>
          <cell r="K59">
            <v>405000</v>
          </cell>
          <cell r="L59">
            <v>0</v>
          </cell>
          <cell r="M59">
            <v>0</v>
          </cell>
          <cell r="N59">
            <v>405000</v>
          </cell>
          <cell r="O59">
            <v>0</v>
          </cell>
          <cell r="P59">
            <v>295000</v>
          </cell>
          <cell r="Q59">
            <v>0</v>
          </cell>
          <cell r="R59">
            <v>405000</v>
          </cell>
          <cell r="S59">
            <v>295000</v>
          </cell>
          <cell r="T59">
            <v>350000</v>
          </cell>
          <cell r="U59">
            <v>405000</v>
          </cell>
          <cell r="V59">
            <v>0</v>
          </cell>
          <cell r="W59">
            <v>0</v>
          </cell>
          <cell r="X59">
            <v>405000</v>
          </cell>
          <cell r="Y59">
            <v>0</v>
          </cell>
          <cell r="Z59">
            <v>295000</v>
          </cell>
          <cell r="AA59">
            <v>0</v>
          </cell>
          <cell r="AB59">
            <v>405000</v>
          </cell>
          <cell r="AC59">
            <v>295000</v>
          </cell>
          <cell r="AD59">
            <v>500000</v>
          </cell>
          <cell r="AE59">
            <v>405000</v>
          </cell>
          <cell r="AF59">
            <v>0</v>
          </cell>
          <cell r="AG59">
            <v>405000</v>
          </cell>
          <cell r="AH59">
            <v>0</v>
          </cell>
          <cell r="AI59">
            <v>295000</v>
          </cell>
          <cell r="AJ59">
            <v>0</v>
          </cell>
          <cell r="AK59">
            <v>405000</v>
          </cell>
          <cell r="AL59">
            <v>295000</v>
          </cell>
          <cell r="AM59">
            <v>405000</v>
          </cell>
          <cell r="AN59">
            <v>0</v>
          </cell>
          <cell r="AO59">
            <v>405000</v>
          </cell>
          <cell r="AP59">
            <v>0</v>
          </cell>
          <cell r="AQ59">
            <v>295000</v>
          </cell>
          <cell r="AR59">
            <v>0</v>
          </cell>
          <cell r="AS59">
            <v>405000</v>
          </cell>
          <cell r="AT59">
            <v>295000</v>
          </cell>
          <cell r="AU59" t="str">
            <v>wie 52108</v>
          </cell>
        </row>
        <row r="60">
          <cell r="F60">
            <v>73068228</v>
          </cell>
          <cell r="G60" t="str">
            <v xml:space="preserve">Zuschüsse zur Koordinierung, Vorbereitung und Umsetzung von Radverkehrsprojekten        </v>
          </cell>
          <cell r="H60">
            <v>2000000</v>
          </cell>
          <cell r="I60">
            <v>1173926.8</v>
          </cell>
          <cell r="J60">
            <v>3000000</v>
          </cell>
          <cell r="K60">
            <v>3000000</v>
          </cell>
          <cell r="L60">
            <v>0</v>
          </cell>
          <cell r="M60">
            <v>0</v>
          </cell>
          <cell r="N60">
            <v>3000000</v>
          </cell>
          <cell r="O60">
            <v>0</v>
          </cell>
          <cell r="P60">
            <v>1723000</v>
          </cell>
          <cell r="Q60">
            <v>0</v>
          </cell>
          <cell r="R60">
            <v>3000000</v>
          </cell>
          <cell r="S60">
            <v>1723000</v>
          </cell>
          <cell r="T60">
            <v>4000000</v>
          </cell>
          <cell r="U60">
            <v>3000000</v>
          </cell>
          <cell r="V60">
            <v>0</v>
          </cell>
          <cell r="W60">
            <v>0</v>
          </cell>
          <cell r="X60">
            <v>3000000</v>
          </cell>
          <cell r="Y60">
            <v>0</v>
          </cell>
          <cell r="Z60">
            <v>3726000</v>
          </cell>
          <cell r="AA60">
            <v>0</v>
          </cell>
          <cell r="AB60">
            <v>3000000</v>
          </cell>
          <cell r="AC60">
            <v>3726000</v>
          </cell>
          <cell r="AD60">
            <v>4500000</v>
          </cell>
          <cell r="AE60">
            <v>3000000</v>
          </cell>
          <cell r="AF60">
            <v>0</v>
          </cell>
          <cell r="AG60">
            <v>3000000</v>
          </cell>
          <cell r="AH60">
            <v>0</v>
          </cell>
          <cell r="AI60">
            <v>3227000</v>
          </cell>
          <cell r="AJ60">
            <v>0</v>
          </cell>
          <cell r="AK60">
            <v>3000000</v>
          </cell>
          <cell r="AL60">
            <v>3227000</v>
          </cell>
          <cell r="AM60">
            <v>3000000</v>
          </cell>
          <cell r="AN60">
            <v>0</v>
          </cell>
          <cell r="AO60">
            <v>3000000</v>
          </cell>
          <cell r="AP60">
            <v>0</v>
          </cell>
          <cell r="AQ60">
            <v>4727000</v>
          </cell>
          <cell r="AR60">
            <v>0</v>
          </cell>
          <cell r="AS60">
            <v>3000000</v>
          </cell>
          <cell r="AT60">
            <v>4727000</v>
          </cell>
          <cell r="AU60" t="str">
            <v>wie 52108</v>
          </cell>
        </row>
        <row r="61">
          <cell r="F61">
            <v>73068229</v>
          </cell>
          <cell r="G61" t="str">
            <v xml:space="preserve">Zuschuss an die VELO GmbH            </v>
          </cell>
          <cell r="H61">
            <v>2000000</v>
          </cell>
          <cell r="I61">
            <v>2568910.4</v>
          </cell>
          <cell r="J61">
            <v>3000000</v>
          </cell>
          <cell r="K61">
            <v>3000000</v>
          </cell>
          <cell r="L61">
            <v>0</v>
          </cell>
          <cell r="M61">
            <v>0</v>
          </cell>
          <cell r="N61">
            <v>3000000</v>
          </cell>
          <cell r="O61">
            <v>0</v>
          </cell>
          <cell r="P61">
            <v>5695000</v>
          </cell>
          <cell r="Q61">
            <v>0</v>
          </cell>
          <cell r="R61">
            <v>3000000</v>
          </cell>
          <cell r="S61">
            <v>5695000</v>
          </cell>
          <cell r="T61">
            <v>0</v>
          </cell>
          <cell r="U61">
            <v>3000000</v>
          </cell>
          <cell r="V61">
            <v>0</v>
          </cell>
          <cell r="W61">
            <v>0</v>
          </cell>
          <cell r="X61">
            <v>3000000</v>
          </cell>
          <cell r="Y61">
            <v>0</v>
          </cell>
          <cell r="Z61">
            <v>6686000</v>
          </cell>
          <cell r="AA61">
            <v>0</v>
          </cell>
          <cell r="AB61">
            <v>3000000</v>
          </cell>
          <cell r="AC61">
            <v>6686000</v>
          </cell>
          <cell r="AD61">
            <v>0</v>
          </cell>
          <cell r="AE61">
            <v>3000000</v>
          </cell>
          <cell r="AF61">
            <v>0</v>
          </cell>
          <cell r="AG61">
            <v>3000000</v>
          </cell>
          <cell r="AH61">
            <v>0</v>
          </cell>
          <cell r="AI61">
            <v>6684000</v>
          </cell>
          <cell r="AJ61">
            <v>0</v>
          </cell>
          <cell r="AK61">
            <v>3000000</v>
          </cell>
          <cell r="AL61">
            <v>6684000</v>
          </cell>
          <cell r="AM61">
            <v>3000000</v>
          </cell>
          <cell r="AN61">
            <v>0</v>
          </cell>
          <cell r="AO61">
            <v>3000000</v>
          </cell>
          <cell r="AP61">
            <v>0</v>
          </cell>
          <cell r="AQ61">
            <v>6685000</v>
          </cell>
          <cell r="AR61">
            <v>0</v>
          </cell>
          <cell r="AS61">
            <v>3000000</v>
          </cell>
          <cell r="AT61">
            <v>6685000</v>
          </cell>
          <cell r="AU61" t="str">
            <v>wie 52108</v>
          </cell>
        </row>
        <row r="62">
          <cell r="F62">
            <v>73068357</v>
          </cell>
          <cell r="G62" t="str">
            <v xml:space="preserve">Förderung des Wirtschaftsverkehrs          </v>
          </cell>
          <cell r="H62">
            <v>200000</v>
          </cell>
          <cell r="I62">
            <v>126303.81</v>
          </cell>
          <cell r="J62">
            <v>500000</v>
          </cell>
          <cell r="K62">
            <v>600000</v>
          </cell>
          <cell r="L62">
            <v>0</v>
          </cell>
          <cell r="M62">
            <v>0</v>
          </cell>
          <cell r="N62">
            <v>600000</v>
          </cell>
          <cell r="O62">
            <v>0</v>
          </cell>
          <cell r="P62">
            <v>900000</v>
          </cell>
          <cell r="Q62">
            <v>0</v>
          </cell>
          <cell r="R62">
            <v>600000</v>
          </cell>
          <cell r="S62">
            <v>900000</v>
          </cell>
          <cell r="T62">
            <v>0</v>
          </cell>
          <cell r="U62">
            <v>600000</v>
          </cell>
          <cell r="V62">
            <v>0</v>
          </cell>
          <cell r="W62">
            <v>0</v>
          </cell>
          <cell r="X62">
            <v>600000</v>
          </cell>
          <cell r="Y62">
            <v>0</v>
          </cell>
          <cell r="Z62">
            <v>900000</v>
          </cell>
          <cell r="AA62">
            <v>0</v>
          </cell>
          <cell r="AB62">
            <v>600000</v>
          </cell>
          <cell r="AC62">
            <v>900000</v>
          </cell>
          <cell r="AD62">
            <v>0</v>
          </cell>
          <cell r="AE62">
            <v>600000</v>
          </cell>
          <cell r="AF62">
            <v>0</v>
          </cell>
          <cell r="AG62">
            <v>600000</v>
          </cell>
          <cell r="AH62">
            <v>0</v>
          </cell>
          <cell r="AI62">
            <v>900000</v>
          </cell>
          <cell r="AJ62">
            <v>0</v>
          </cell>
          <cell r="AK62">
            <v>600000</v>
          </cell>
          <cell r="AL62">
            <v>900000</v>
          </cell>
          <cell r="AM62">
            <v>600000</v>
          </cell>
          <cell r="AN62">
            <v>0</v>
          </cell>
          <cell r="AO62">
            <v>600000</v>
          </cell>
          <cell r="AP62">
            <v>0</v>
          </cell>
          <cell r="AQ62">
            <v>900000</v>
          </cell>
          <cell r="AR62">
            <v>0</v>
          </cell>
          <cell r="AS62">
            <v>600000</v>
          </cell>
          <cell r="AT62">
            <v>900000</v>
          </cell>
          <cell r="AU62" t="str">
            <v>wie 52108</v>
          </cell>
        </row>
        <row r="63">
          <cell r="F63">
            <v>73072016</v>
          </cell>
          <cell r="G63" t="str">
            <v xml:space="preserve">Verbesserung der Infrastruktur für den Radverkehr        </v>
          </cell>
          <cell r="H63">
            <v>5000000</v>
          </cell>
          <cell r="I63">
            <v>3391913.6</v>
          </cell>
          <cell r="J63">
            <v>4000000</v>
          </cell>
          <cell r="K63">
            <v>10000000</v>
          </cell>
          <cell r="L63">
            <v>0</v>
          </cell>
          <cell r="M63">
            <v>0</v>
          </cell>
          <cell r="N63">
            <v>10000000</v>
          </cell>
          <cell r="O63">
            <v>0</v>
          </cell>
          <cell r="P63">
            <v>0</v>
          </cell>
          <cell r="Q63">
            <v>0</v>
          </cell>
          <cell r="R63">
            <v>10000000</v>
          </cell>
          <cell r="S63">
            <v>0</v>
          </cell>
          <cell r="T63">
            <v>11000000</v>
          </cell>
          <cell r="U63">
            <v>9000000</v>
          </cell>
          <cell r="V63">
            <v>0</v>
          </cell>
          <cell r="W63">
            <v>0</v>
          </cell>
          <cell r="X63">
            <v>9000000</v>
          </cell>
          <cell r="Y63">
            <v>0</v>
          </cell>
          <cell r="Z63">
            <v>0</v>
          </cell>
          <cell r="AA63">
            <v>0</v>
          </cell>
          <cell r="AB63">
            <v>9000000</v>
          </cell>
          <cell r="AC63">
            <v>0</v>
          </cell>
          <cell r="AD63">
            <v>13000000</v>
          </cell>
          <cell r="AE63">
            <v>9000000</v>
          </cell>
          <cell r="AF63">
            <v>0</v>
          </cell>
          <cell r="AG63">
            <v>9000000</v>
          </cell>
          <cell r="AH63">
            <v>0</v>
          </cell>
          <cell r="AI63">
            <v>0</v>
          </cell>
          <cell r="AJ63">
            <v>0</v>
          </cell>
          <cell r="AK63">
            <v>9000000</v>
          </cell>
          <cell r="AL63">
            <v>0</v>
          </cell>
          <cell r="AM63">
            <v>9000000</v>
          </cell>
          <cell r="AN63">
            <v>0</v>
          </cell>
          <cell r="AO63">
            <v>9000000</v>
          </cell>
          <cell r="AP63">
            <v>0</v>
          </cell>
          <cell r="AQ63">
            <v>0</v>
          </cell>
          <cell r="AR63">
            <v>0</v>
          </cell>
          <cell r="AS63">
            <v>9000000</v>
          </cell>
          <cell r="AT63">
            <v>0</v>
          </cell>
          <cell r="AU63" t="str">
            <v>wie 52108</v>
          </cell>
        </row>
        <row r="64">
          <cell r="F64">
            <v>73089116</v>
          </cell>
          <cell r="G64" t="str">
            <v xml:space="preserve">Zuschüsse an die VELO GmbH zur Durchführung von investiven Maßnahmen zur Verbesserung der gesamtstädtischen Radwegeinfrastruktur
</v>
          </cell>
          <cell r="H64">
            <v>500000</v>
          </cell>
          <cell r="I64">
            <v>49483.13</v>
          </cell>
          <cell r="J64">
            <v>500000</v>
          </cell>
          <cell r="K64">
            <v>1000000</v>
          </cell>
          <cell r="L64">
            <v>0</v>
          </cell>
          <cell r="M64">
            <v>0</v>
          </cell>
          <cell r="N64">
            <v>1000000</v>
          </cell>
          <cell r="O64">
            <v>0</v>
          </cell>
          <cell r="P64">
            <v>1672000</v>
          </cell>
          <cell r="Q64">
            <v>0</v>
          </cell>
          <cell r="R64">
            <v>1000000</v>
          </cell>
          <cell r="S64">
            <v>1672000</v>
          </cell>
          <cell r="T64">
            <v>2000000</v>
          </cell>
          <cell r="U64">
            <v>1000000</v>
          </cell>
          <cell r="V64">
            <v>0</v>
          </cell>
          <cell r="W64">
            <v>0</v>
          </cell>
          <cell r="X64">
            <v>1000000</v>
          </cell>
          <cell r="Y64">
            <v>0</v>
          </cell>
          <cell r="Z64">
            <v>3928000</v>
          </cell>
          <cell r="AA64">
            <v>0</v>
          </cell>
          <cell r="AB64">
            <v>1000000</v>
          </cell>
          <cell r="AC64">
            <v>3928000</v>
          </cell>
          <cell r="AD64">
            <v>2000000</v>
          </cell>
          <cell r="AE64">
            <v>1000000</v>
          </cell>
          <cell r="AF64">
            <v>0</v>
          </cell>
          <cell r="AG64">
            <v>1000000</v>
          </cell>
          <cell r="AH64">
            <v>0</v>
          </cell>
          <cell r="AI64">
            <v>4679000</v>
          </cell>
          <cell r="AJ64">
            <v>0</v>
          </cell>
          <cell r="AK64">
            <v>1000000</v>
          </cell>
          <cell r="AL64">
            <v>4679000</v>
          </cell>
          <cell r="AM64">
            <v>1000000</v>
          </cell>
          <cell r="AN64">
            <v>0</v>
          </cell>
          <cell r="AO64">
            <v>1000000</v>
          </cell>
          <cell r="AP64">
            <v>0</v>
          </cell>
          <cell r="AQ64">
            <v>5428000</v>
          </cell>
          <cell r="AR64">
            <v>0</v>
          </cell>
          <cell r="AS64">
            <v>1000000</v>
          </cell>
          <cell r="AT64">
            <v>5428000</v>
          </cell>
          <cell r="AU64" t="str">
            <v>wie 52108</v>
          </cell>
        </row>
        <row r="65">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F66">
            <v>0</v>
          </cell>
          <cell r="G66">
            <v>0</v>
          </cell>
          <cell r="H66">
            <v>0</v>
          </cell>
          <cell r="I66">
            <v>0</v>
          </cell>
          <cell r="J66">
            <v>0</v>
          </cell>
          <cell r="K66">
            <v>0</v>
          </cell>
          <cell r="L66">
            <v>0</v>
          </cell>
          <cell r="M66">
            <v>0</v>
          </cell>
          <cell r="N66">
            <v>39250000</v>
          </cell>
          <cell r="O66">
            <v>0</v>
          </cell>
          <cell r="P66">
            <v>500000</v>
          </cell>
          <cell r="Q66">
            <v>0</v>
          </cell>
          <cell r="R66">
            <v>39250000</v>
          </cell>
          <cell r="S66">
            <v>0</v>
          </cell>
          <cell r="T66">
            <v>0</v>
          </cell>
          <cell r="U66">
            <v>0</v>
          </cell>
          <cell r="V66">
            <v>0</v>
          </cell>
          <cell r="W66">
            <v>0</v>
          </cell>
          <cell r="X66">
            <v>40000000</v>
          </cell>
          <cell r="Y66">
            <v>0</v>
          </cell>
          <cell r="Z66">
            <v>500000</v>
          </cell>
          <cell r="AA66">
            <v>0</v>
          </cell>
          <cell r="AB66">
            <v>40000000</v>
          </cell>
          <cell r="AC66">
            <v>0</v>
          </cell>
          <cell r="AD66">
            <v>0</v>
          </cell>
          <cell r="AE66">
            <v>0</v>
          </cell>
          <cell r="AF66">
            <v>0</v>
          </cell>
          <cell r="AG66">
            <v>40750000</v>
          </cell>
          <cell r="AH66">
            <v>0</v>
          </cell>
          <cell r="AI66">
            <v>0</v>
          </cell>
          <cell r="AJ66">
            <v>0</v>
          </cell>
          <cell r="AK66">
            <v>40750000</v>
          </cell>
          <cell r="AL66">
            <v>0</v>
          </cell>
          <cell r="AM66">
            <v>0</v>
          </cell>
          <cell r="AN66">
            <v>0</v>
          </cell>
          <cell r="AO66">
            <v>41500000</v>
          </cell>
          <cell r="AP66">
            <v>0</v>
          </cell>
          <cell r="AQ66">
            <v>0</v>
          </cell>
          <cell r="AR66">
            <v>0</v>
          </cell>
          <cell r="AS66">
            <v>41500000</v>
          </cell>
          <cell r="AT66">
            <v>0</v>
          </cell>
          <cell r="AU66" t="str">
            <v>erledigt</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F68">
            <v>73052121</v>
          </cell>
          <cell r="G68" t="str">
            <v xml:space="preserve">Maßnahmen zur Erhöhung der Verkehrssicherheit      
    </v>
          </cell>
          <cell r="H68">
            <v>3000000</v>
          </cell>
          <cell r="I68">
            <v>1528263.06</v>
          </cell>
          <cell r="J68">
            <v>3000000</v>
          </cell>
          <cell r="K68">
            <v>3000000</v>
          </cell>
          <cell r="L68">
            <v>0</v>
          </cell>
          <cell r="M68">
            <v>0</v>
          </cell>
          <cell r="N68">
            <v>3000000</v>
          </cell>
          <cell r="O68">
            <v>0</v>
          </cell>
          <cell r="P68">
            <v>0</v>
          </cell>
          <cell r="Q68">
            <v>0</v>
          </cell>
          <cell r="R68">
            <v>3000000</v>
          </cell>
          <cell r="S68">
            <v>0</v>
          </cell>
          <cell r="T68">
            <v>1500000</v>
          </cell>
          <cell r="U68">
            <v>3000000</v>
          </cell>
          <cell r="V68">
            <v>0</v>
          </cell>
          <cell r="W68">
            <v>0</v>
          </cell>
          <cell r="X68">
            <v>3000000</v>
          </cell>
          <cell r="Y68">
            <v>0</v>
          </cell>
          <cell r="Z68">
            <v>0</v>
          </cell>
          <cell r="AA68">
            <v>0</v>
          </cell>
          <cell r="AB68">
            <v>3000000</v>
          </cell>
          <cell r="AC68">
            <v>0</v>
          </cell>
          <cell r="AD68">
            <v>1500000</v>
          </cell>
          <cell r="AE68">
            <v>3000000</v>
          </cell>
          <cell r="AF68">
            <v>0</v>
          </cell>
          <cell r="AG68">
            <v>3000000</v>
          </cell>
          <cell r="AH68">
            <v>0</v>
          </cell>
          <cell r="AI68">
            <v>0</v>
          </cell>
          <cell r="AJ68">
            <v>0</v>
          </cell>
          <cell r="AK68">
            <v>3000000</v>
          </cell>
          <cell r="AL68">
            <v>0</v>
          </cell>
          <cell r="AM68">
            <v>3000000</v>
          </cell>
          <cell r="AN68">
            <v>0</v>
          </cell>
          <cell r="AO68">
            <v>3000000</v>
          </cell>
          <cell r="AP68">
            <v>0</v>
          </cell>
          <cell r="AQ68">
            <v>0</v>
          </cell>
          <cell r="AR68">
            <v>0</v>
          </cell>
          <cell r="AS68">
            <v>3000000</v>
          </cell>
          <cell r="AT68">
            <v>0</v>
          </cell>
          <cell r="AU68">
            <v>0</v>
          </cell>
        </row>
        <row r="69">
          <cell r="F69">
            <v>73052122</v>
          </cell>
          <cell r="G69" t="str">
            <v xml:space="preserve">Maßnahmen zur Verbesserung des Fußverkehrs      
    </v>
          </cell>
          <cell r="H69">
            <v>2500000</v>
          </cell>
          <cell r="I69">
            <v>2107976.16</v>
          </cell>
          <cell r="J69">
            <v>2500000</v>
          </cell>
          <cell r="K69">
            <v>3000000</v>
          </cell>
          <cell r="L69">
            <v>0</v>
          </cell>
          <cell r="M69">
            <v>0</v>
          </cell>
          <cell r="N69">
            <v>3000000</v>
          </cell>
          <cell r="O69">
            <v>0</v>
          </cell>
          <cell r="P69">
            <v>0</v>
          </cell>
          <cell r="Q69">
            <v>0</v>
          </cell>
          <cell r="R69">
            <v>3000000</v>
          </cell>
          <cell r="S69">
            <v>0</v>
          </cell>
          <cell r="T69">
            <v>2000000</v>
          </cell>
          <cell r="U69">
            <v>3000000</v>
          </cell>
          <cell r="V69">
            <v>0</v>
          </cell>
          <cell r="W69">
            <v>0</v>
          </cell>
          <cell r="X69">
            <v>3000000</v>
          </cell>
          <cell r="Y69">
            <v>0</v>
          </cell>
          <cell r="Z69">
            <v>0</v>
          </cell>
          <cell r="AA69">
            <v>0</v>
          </cell>
          <cell r="AB69">
            <v>3000000</v>
          </cell>
          <cell r="AC69">
            <v>0</v>
          </cell>
          <cell r="AD69">
            <v>2000000</v>
          </cell>
          <cell r="AE69">
            <v>3000000</v>
          </cell>
          <cell r="AF69">
            <v>0</v>
          </cell>
          <cell r="AG69">
            <v>3000000</v>
          </cell>
          <cell r="AH69">
            <v>0</v>
          </cell>
          <cell r="AI69">
            <v>0</v>
          </cell>
          <cell r="AJ69">
            <v>0</v>
          </cell>
          <cell r="AK69">
            <v>3000000</v>
          </cell>
          <cell r="AL69">
            <v>0</v>
          </cell>
          <cell r="AM69">
            <v>3000000</v>
          </cell>
          <cell r="AN69">
            <v>0</v>
          </cell>
          <cell r="AO69">
            <v>3000000</v>
          </cell>
          <cell r="AP69">
            <v>0</v>
          </cell>
          <cell r="AQ69">
            <v>0</v>
          </cell>
          <cell r="AR69">
            <v>0</v>
          </cell>
          <cell r="AS69">
            <v>3000000</v>
          </cell>
          <cell r="AT69">
            <v>0</v>
          </cell>
          <cell r="AU69">
            <v>0</v>
          </cell>
        </row>
        <row r="70">
          <cell r="F70">
            <v>73072020</v>
          </cell>
          <cell r="G70" t="str">
            <v xml:space="preserve">Verbesserung der Infrastruktur für den Fußverkehr 
      </v>
          </cell>
          <cell r="H70">
            <v>0</v>
          </cell>
          <cell r="I70">
            <v>0</v>
          </cell>
          <cell r="J70">
            <v>0</v>
          </cell>
          <cell r="K70">
            <v>0</v>
          </cell>
          <cell r="L70">
            <v>0</v>
          </cell>
          <cell r="M70">
            <v>0</v>
          </cell>
          <cell r="N70">
            <v>0</v>
          </cell>
          <cell r="O70">
            <v>0</v>
          </cell>
          <cell r="P70">
            <v>500000</v>
          </cell>
          <cell r="Q70">
            <v>500000</v>
          </cell>
          <cell r="R70">
            <v>500000</v>
          </cell>
          <cell r="S70">
            <v>0</v>
          </cell>
          <cell r="T70">
            <v>0</v>
          </cell>
          <cell r="U70">
            <v>0</v>
          </cell>
          <cell r="V70">
            <v>0</v>
          </cell>
          <cell r="W70">
            <v>0</v>
          </cell>
          <cell r="X70">
            <v>0</v>
          </cell>
          <cell r="Y70">
            <v>0</v>
          </cell>
          <cell r="Z70">
            <v>500000</v>
          </cell>
          <cell r="AA70">
            <v>500000</v>
          </cell>
          <cell r="AB70">
            <v>500000</v>
          </cell>
          <cell r="AC70">
            <v>0</v>
          </cell>
          <cell r="AD70">
            <v>0</v>
          </cell>
          <cell r="AE70">
            <v>0</v>
          </cell>
          <cell r="AF70">
            <v>0</v>
          </cell>
          <cell r="AG70">
            <v>0</v>
          </cell>
          <cell r="AH70">
            <v>0</v>
          </cell>
          <cell r="AI70">
            <v>0</v>
          </cell>
          <cell r="AJ70">
            <v>1000000</v>
          </cell>
          <cell r="AK70">
            <v>1000000</v>
          </cell>
          <cell r="AL70">
            <v>0</v>
          </cell>
          <cell r="AM70">
            <v>0</v>
          </cell>
          <cell r="AN70">
            <v>0</v>
          </cell>
          <cell r="AO70">
            <v>0</v>
          </cell>
          <cell r="AP70">
            <v>0</v>
          </cell>
          <cell r="AQ70">
            <v>0</v>
          </cell>
          <cell r="AR70">
            <v>1000000</v>
          </cell>
          <cell r="AS70">
            <v>1000000</v>
          </cell>
          <cell r="AT70">
            <v>0</v>
          </cell>
          <cell r="AU70"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1">
          <cell r="F71">
            <v>270752130</v>
          </cell>
          <cell r="G71" t="str">
            <v xml:space="preserve">Unterhaltung des Straßenlandes - Sonderprogramm Straßensanierung
(davon ca. 7,5 Mio. € p.a. für Gehwegsanierung)
</v>
          </cell>
          <cell r="H71">
            <v>31750000</v>
          </cell>
          <cell r="I71">
            <v>25794826.77</v>
          </cell>
          <cell r="J71">
            <v>32500000</v>
          </cell>
          <cell r="K71">
            <v>32500000</v>
          </cell>
          <cell r="L71">
            <v>750000</v>
          </cell>
          <cell r="M71">
            <v>0</v>
          </cell>
          <cell r="N71">
            <v>33250000</v>
          </cell>
          <cell r="O71">
            <v>0</v>
          </cell>
          <cell r="P71">
            <v>0</v>
          </cell>
          <cell r="Q71">
            <v>-500000</v>
          </cell>
          <cell r="R71">
            <v>32750000</v>
          </cell>
          <cell r="S71">
            <v>0</v>
          </cell>
          <cell r="T71">
            <v>10000000</v>
          </cell>
          <cell r="U71">
            <v>32500000</v>
          </cell>
          <cell r="V71">
            <v>1500000</v>
          </cell>
          <cell r="W71">
            <v>0</v>
          </cell>
          <cell r="X71">
            <v>34000000</v>
          </cell>
          <cell r="Y71">
            <v>0</v>
          </cell>
          <cell r="Z71">
            <v>0</v>
          </cell>
          <cell r="AA71">
            <v>-500000</v>
          </cell>
          <cell r="AB71">
            <v>33500000</v>
          </cell>
          <cell r="AC71">
            <v>0</v>
          </cell>
          <cell r="AD71">
            <v>10000000</v>
          </cell>
          <cell r="AE71">
            <v>34750000</v>
          </cell>
          <cell r="AF71">
            <v>0</v>
          </cell>
          <cell r="AG71">
            <v>34750000</v>
          </cell>
          <cell r="AH71">
            <v>0</v>
          </cell>
          <cell r="AI71">
            <v>0</v>
          </cell>
          <cell r="AJ71">
            <v>-1000000</v>
          </cell>
          <cell r="AK71">
            <v>33750000</v>
          </cell>
          <cell r="AL71">
            <v>0</v>
          </cell>
          <cell r="AM71">
            <v>35500000</v>
          </cell>
          <cell r="AN71">
            <v>0</v>
          </cell>
          <cell r="AO71">
            <v>35500000</v>
          </cell>
          <cell r="AP71">
            <v>0</v>
          </cell>
          <cell r="AQ71">
            <v>0</v>
          </cell>
          <cell r="AR71">
            <v>-1000000</v>
          </cell>
          <cell r="AS71">
            <v>34500000</v>
          </cell>
          <cell r="AT71">
            <v>0</v>
          </cell>
          <cell r="AU71"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2">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F73">
            <v>0</v>
          </cell>
          <cell r="G73">
            <v>0</v>
          </cell>
          <cell r="H73">
            <v>0</v>
          </cell>
          <cell r="I73">
            <v>0</v>
          </cell>
          <cell r="J73">
            <v>0</v>
          </cell>
          <cell r="K73">
            <v>0</v>
          </cell>
          <cell r="L73">
            <v>0</v>
          </cell>
          <cell r="M73">
            <v>0</v>
          </cell>
          <cell r="N73">
            <v>1810000</v>
          </cell>
          <cell r="O73">
            <v>0</v>
          </cell>
          <cell r="P73">
            <v>1200000</v>
          </cell>
          <cell r="Q73">
            <v>600000</v>
          </cell>
          <cell r="R73">
            <v>2410000</v>
          </cell>
          <cell r="S73">
            <v>0</v>
          </cell>
          <cell r="T73">
            <v>0</v>
          </cell>
          <cell r="U73">
            <v>0</v>
          </cell>
          <cell r="V73">
            <v>0</v>
          </cell>
          <cell r="W73">
            <v>0</v>
          </cell>
          <cell r="X73">
            <v>1110000</v>
          </cell>
          <cell r="Y73">
            <v>0</v>
          </cell>
          <cell r="Z73">
            <v>560000</v>
          </cell>
          <cell r="AA73">
            <v>600000</v>
          </cell>
          <cell r="AB73">
            <v>1710000</v>
          </cell>
          <cell r="AC73">
            <v>0</v>
          </cell>
          <cell r="AD73">
            <v>0</v>
          </cell>
          <cell r="AE73">
            <v>0</v>
          </cell>
          <cell r="AF73">
            <v>0</v>
          </cell>
          <cell r="AG73">
            <v>1345000</v>
          </cell>
          <cell r="AH73">
            <v>0</v>
          </cell>
          <cell r="AI73">
            <v>500000</v>
          </cell>
          <cell r="AJ73">
            <v>350000</v>
          </cell>
          <cell r="AK73">
            <v>1695000</v>
          </cell>
          <cell r="AL73">
            <v>0</v>
          </cell>
          <cell r="AM73">
            <v>0</v>
          </cell>
          <cell r="AN73">
            <v>0</v>
          </cell>
          <cell r="AO73">
            <v>1000000</v>
          </cell>
          <cell r="AP73">
            <v>0</v>
          </cell>
          <cell r="AQ73">
            <v>500000</v>
          </cell>
          <cell r="AR73">
            <v>350000</v>
          </cell>
          <cell r="AS73">
            <v>1350000</v>
          </cell>
          <cell r="AT73">
            <v>0</v>
          </cell>
          <cell r="AU73" t="str">
            <v>erledigt</v>
          </cell>
        </row>
        <row r="74">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row>
        <row r="75">
          <cell r="F75">
            <v>73054059</v>
          </cell>
          <cell r="G75" t="str">
            <v xml:space="preserve">Leistungen zur Errichtung und den Betrieb von Infrastruktur für die Elektromobilität        </v>
          </cell>
          <cell r="H75">
            <v>1350000</v>
          </cell>
          <cell r="I75">
            <v>466978.46</v>
          </cell>
          <cell r="J75">
            <v>1150000</v>
          </cell>
          <cell r="K75">
            <v>1300000</v>
          </cell>
          <cell r="L75">
            <v>510000</v>
          </cell>
          <cell r="M75">
            <v>0</v>
          </cell>
          <cell r="N75">
            <v>1810000</v>
          </cell>
          <cell r="O75">
            <v>0</v>
          </cell>
          <cell r="P75">
            <v>1200000</v>
          </cell>
          <cell r="Q75">
            <v>600000</v>
          </cell>
          <cell r="R75">
            <v>2410000</v>
          </cell>
          <cell r="S75">
            <v>0</v>
          </cell>
          <cell r="T75">
            <v>0</v>
          </cell>
          <cell r="U75">
            <v>1060000</v>
          </cell>
          <cell r="V75">
            <v>50000</v>
          </cell>
          <cell r="W75">
            <v>0</v>
          </cell>
          <cell r="X75">
            <v>1110000</v>
          </cell>
          <cell r="Y75">
            <v>0</v>
          </cell>
          <cell r="Z75">
            <v>560000</v>
          </cell>
          <cell r="AA75">
            <v>600000</v>
          </cell>
          <cell r="AB75">
            <v>1710000</v>
          </cell>
          <cell r="AC75">
            <v>0</v>
          </cell>
          <cell r="AD75">
            <v>0</v>
          </cell>
          <cell r="AE75">
            <v>1345000</v>
          </cell>
          <cell r="AF75">
            <v>0</v>
          </cell>
          <cell r="AG75">
            <v>1345000</v>
          </cell>
          <cell r="AH75">
            <v>0</v>
          </cell>
          <cell r="AI75">
            <v>500000</v>
          </cell>
          <cell r="AJ75">
            <v>350000</v>
          </cell>
          <cell r="AK75">
            <v>1695000</v>
          </cell>
          <cell r="AL75">
            <v>0</v>
          </cell>
          <cell r="AM75">
            <v>1000000</v>
          </cell>
          <cell r="AN75">
            <v>0</v>
          </cell>
          <cell r="AO75">
            <v>1000000</v>
          </cell>
          <cell r="AP75">
            <v>0</v>
          </cell>
          <cell r="AQ75">
            <v>500000</v>
          </cell>
          <cell r="AR75">
            <v>350000</v>
          </cell>
          <cell r="AS75">
            <v>1350000</v>
          </cell>
          <cell r="AT75">
            <v>0</v>
          </cell>
          <cell r="AU75" t="str">
            <v xml:space="preserve">Einigung
SenFin stimmt einer Erhöhung der bisher geeinten Ansätze wie folgt zu: 2020/21  + 600 T€, Finanzplanung 2022 und 2023 je + 350 T€
</v>
          </cell>
        </row>
        <row r="76">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F77">
            <v>0</v>
          </cell>
          <cell r="G77">
            <v>0</v>
          </cell>
          <cell r="H77">
            <v>0</v>
          </cell>
          <cell r="I77">
            <v>0</v>
          </cell>
          <cell r="J77">
            <v>0</v>
          </cell>
          <cell r="K77">
            <v>0</v>
          </cell>
          <cell r="L77">
            <v>0</v>
          </cell>
          <cell r="M77">
            <v>0</v>
          </cell>
          <cell r="N77">
            <v>0</v>
          </cell>
          <cell r="O77">
            <v>0</v>
          </cell>
          <cell r="P77">
            <v>400000</v>
          </cell>
          <cell r="Q77">
            <v>0</v>
          </cell>
          <cell r="R77">
            <v>0</v>
          </cell>
          <cell r="S77">
            <v>400000</v>
          </cell>
          <cell r="T77">
            <v>0</v>
          </cell>
          <cell r="U77">
            <v>0</v>
          </cell>
          <cell r="V77">
            <v>0</v>
          </cell>
          <cell r="W77">
            <v>0</v>
          </cell>
          <cell r="X77">
            <v>0</v>
          </cell>
          <cell r="Y77">
            <v>0</v>
          </cell>
          <cell r="Z77">
            <v>400000</v>
          </cell>
          <cell r="AA77">
            <v>0</v>
          </cell>
          <cell r="AB77">
            <v>0</v>
          </cell>
          <cell r="AC77">
            <v>400000</v>
          </cell>
          <cell r="AD77">
            <v>0</v>
          </cell>
          <cell r="AE77">
            <v>0</v>
          </cell>
          <cell r="AF77">
            <v>0</v>
          </cell>
          <cell r="AG77">
            <v>0</v>
          </cell>
          <cell r="AH77">
            <v>0</v>
          </cell>
          <cell r="AI77">
            <v>300000</v>
          </cell>
          <cell r="AJ77">
            <v>0</v>
          </cell>
          <cell r="AK77">
            <v>0</v>
          </cell>
          <cell r="AL77">
            <v>300000</v>
          </cell>
          <cell r="AM77">
            <v>0</v>
          </cell>
          <cell r="AN77">
            <v>0</v>
          </cell>
          <cell r="AO77">
            <v>0</v>
          </cell>
          <cell r="AP77">
            <v>0</v>
          </cell>
          <cell r="AQ77">
            <v>300000</v>
          </cell>
          <cell r="AR77">
            <v>0</v>
          </cell>
          <cell r="AS77">
            <v>0</v>
          </cell>
          <cell r="AT77">
            <v>300000</v>
          </cell>
          <cell r="AU77" t="str">
            <v>Chefgespräch</v>
          </cell>
        </row>
        <row r="78">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F79">
            <v>73068358</v>
          </cell>
          <cell r="G79" t="str">
            <v>Zuschuss zur Schaffung von Barrierefreiheit</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300000</v>
          </cell>
          <cell r="AA79">
            <v>0</v>
          </cell>
          <cell r="AB79">
            <v>0</v>
          </cell>
          <cell r="AC79">
            <v>300000</v>
          </cell>
          <cell r="AD79">
            <v>0</v>
          </cell>
          <cell r="AE79">
            <v>0</v>
          </cell>
          <cell r="AF79">
            <v>0</v>
          </cell>
          <cell r="AG79">
            <v>0</v>
          </cell>
          <cell r="AH79">
            <v>0</v>
          </cell>
          <cell r="AI79">
            <v>300000</v>
          </cell>
          <cell r="AJ79">
            <v>0</v>
          </cell>
          <cell r="AK79">
            <v>0</v>
          </cell>
          <cell r="AL79">
            <v>300000</v>
          </cell>
          <cell r="AM79">
            <v>0</v>
          </cell>
          <cell r="AN79">
            <v>0</v>
          </cell>
          <cell r="AO79">
            <v>0</v>
          </cell>
          <cell r="AP79">
            <v>0</v>
          </cell>
          <cell r="AQ79">
            <v>300000</v>
          </cell>
          <cell r="AR79">
            <v>0</v>
          </cell>
          <cell r="AS79">
            <v>0</v>
          </cell>
          <cell r="AT79">
            <v>300000</v>
          </cell>
          <cell r="AU79" t="str">
            <v xml:space="preserve">Offen
SenFin akzeptiert die Anmeldung weiterhin nicht.
SenUVK erhält die Anmeldung aufrecht.
</v>
          </cell>
        </row>
        <row r="80">
          <cell r="F80">
            <v>73089211</v>
          </cell>
          <cell r="G80" t="str">
            <v xml:space="preserve">Zuschuss für Investitionen zur barrierefreien Querung der Spree  am Spreetunnel (Friedrichshagen)
      </v>
          </cell>
          <cell r="H80">
            <v>0</v>
          </cell>
          <cell r="I80">
            <v>0</v>
          </cell>
          <cell r="J80">
            <v>0</v>
          </cell>
          <cell r="K80">
            <v>0</v>
          </cell>
          <cell r="L80">
            <v>0</v>
          </cell>
          <cell r="M80">
            <v>0</v>
          </cell>
          <cell r="N80">
            <v>0</v>
          </cell>
          <cell r="O80">
            <v>0</v>
          </cell>
          <cell r="P80">
            <v>400000</v>
          </cell>
          <cell r="Q80">
            <v>0</v>
          </cell>
          <cell r="R80">
            <v>0</v>
          </cell>
          <cell r="S80">
            <v>400000</v>
          </cell>
          <cell r="T80">
            <v>0</v>
          </cell>
          <cell r="U80">
            <v>0</v>
          </cell>
          <cell r="V80">
            <v>0</v>
          </cell>
          <cell r="W80">
            <v>0</v>
          </cell>
          <cell r="X80">
            <v>0</v>
          </cell>
          <cell r="Y80">
            <v>0</v>
          </cell>
          <cell r="Z80">
            <v>100000</v>
          </cell>
          <cell r="AA80">
            <v>0</v>
          </cell>
          <cell r="AB80">
            <v>0</v>
          </cell>
          <cell r="AC80">
            <v>100000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t="str">
            <v>wie 68358</v>
          </cell>
        </row>
        <row r="81">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F82">
            <v>0</v>
          </cell>
          <cell r="G82">
            <v>0</v>
          </cell>
          <cell r="H82">
            <v>0</v>
          </cell>
          <cell r="I82">
            <v>0</v>
          </cell>
          <cell r="J82">
            <v>0</v>
          </cell>
          <cell r="K82">
            <v>0</v>
          </cell>
          <cell r="L82">
            <v>0</v>
          </cell>
          <cell r="M82">
            <v>0</v>
          </cell>
          <cell r="N82">
            <v>0</v>
          </cell>
          <cell r="O82">
            <v>0</v>
          </cell>
          <cell r="P82">
            <v>4685000</v>
          </cell>
          <cell r="Q82">
            <v>1754000</v>
          </cell>
          <cell r="R82">
            <v>1754000</v>
          </cell>
          <cell r="S82">
            <v>0</v>
          </cell>
          <cell r="T82">
            <v>0</v>
          </cell>
          <cell r="U82">
            <v>0</v>
          </cell>
          <cell r="V82">
            <v>0</v>
          </cell>
          <cell r="W82">
            <v>0</v>
          </cell>
          <cell r="X82">
            <v>0</v>
          </cell>
          <cell r="Y82">
            <v>0</v>
          </cell>
          <cell r="Z82">
            <v>4610000</v>
          </cell>
          <cell r="AA82">
            <v>1940000</v>
          </cell>
          <cell r="AB82">
            <v>1940000</v>
          </cell>
          <cell r="AC82">
            <v>0</v>
          </cell>
          <cell r="AD82">
            <v>0</v>
          </cell>
          <cell r="AE82">
            <v>0</v>
          </cell>
          <cell r="AF82">
            <v>0</v>
          </cell>
          <cell r="AG82">
            <v>0</v>
          </cell>
          <cell r="AH82">
            <v>0</v>
          </cell>
          <cell r="AI82">
            <v>8010000</v>
          </cell>
          <cell r="AJ82">
            <v>4010000</v>
          </cell>
          <cell r="AK82">
            <v>4010000</v>
          </cell>
          <cell r="AL82">
            <v>0</v>
          </cell>
          <cell r="AM82">
            <v>0</v>
          </cell>
          <cell r="AN82">
            <v>0</v>
          </cell>
          <cell r="AO82">
            <v>0</v>
          </cell>
          <cell r="AP82">
            <v>0</v>
          </cell>
          <cell r="AQ82">
            <v>8010000</v>
          </cell>
          <cell r="AR82">
            <v>6010000</v>
          </cell>
          <cell r="AS82">
            <v>6010000</v>
          </cell>
          <cell r="AT82">
            <v>0</v>
          </cell>
          <cell r="AU82" t="str">
            <v>erledigt</v>
          </cell>
        </row>
        <row r="83">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F84">
            <v>73081218</v>
          </cell>
          <cell r="G84" t="str">
            <v xml:space="preserve">Aufbau und Betrieb eines digitalen Testfelds für automatisiertes und vernetztes Fahren
   </v>
          </cell>
          <cell r="H84">
            <v>100000</v>
          </cell>
          <cell r="I84">
            <v>0</v>
          </cell>
          <cell r="J84">
            <v>85000</v>
          </cell>
          <cell r="K84">
            <v>0</v>
          </cell>
          <cell r="L84">
            <v>0</v>
          </cell>
          <cell r="M84">
            <v>0</v>
          </cell>
          <cell r="N84">
            <v>0</v>
          </cell>
          <cell r="O84">
            <v>0</v>
          </cell>
          <cell r="P84">
            <v>120000</v>
          </cell>
          <cell r="Q84">
            <v>120000</v>
          </cell>
          <cell r="R84">
            <v>120000</v>
          </cell>
          <cell r="S84">
            <v>0</v>
          </cell>
          <cell r="T84">
            <v>150000</v>
          </cell>
          <cell r="U84">
            <v>0</v>
          </cell>
          <cell r="V84">
            <v>0</v>
          </cell>
          <cell r="W84">
            <v>0</v>
          </cell>
          <cell r="X84">
            <v>0</v>
          </cell>
          <cell r="Y84">
            <v>0</v>
          </cell>
          <cell r="Z84">
            <v>150000</v>
          </cell>
          <cell r="AA84">
            <v>150000</v>
          </cell>
          <cell r="AB84">
            <v>150000</v>
          </cell>
          <cell r="AC84">
            <v>0</v>
          </cell>
          <cell r="AD84">
            <v>150000</v>
          </cell>
          <cell r="AE84">
            <v>0</v>
          </cell>
          <cell r="AF84">
            <v>0</v>
          </cell>
          <cell r="AG84">
            <v>0</v>
          </cell>
          <cell r="AH84">
            <v>0</v>
          </cell>
          <cell r="AI84">
            <v>150000</v>
          </cell>
          <cell r="AJ84">
            <v>150000</v>
          </cell>
          <cell r="AK84">
            <v>150000</v>
          </cell>
          <cell r="AL84">
            <v>0</v>
          </cell>
          <cell r="AM84">
            <v>0</v>
          </cell>
          <cell r="AN84">
            <v>0</v>
          </cell>
          <cell r="AO84">
            <v>0</v>
          </cell>
          <cell r="AP84">
            <v>0</v>
          </cell>
          <cell r="AQ84">
            <v>150000</v>
          </cell>
          <cell r="AR84">
            <v>150000</v>
          </cell>
          <cell r="AS84">
            <v>150000</v>
          </cell>
          <cell r="AT84">
            <v>0</v>
          </cell>
          <cell r="AU84" t="str">
            <v xml:space="preserve">Einigung
siehe 81220
</v>
          </cell>
        </row>
        <row r="85">
          <cell r="F85">
            <v>73081219</v>
          </cell>
          <cell r="G85" t="str">
            <v xml:space="preserve">Aufbau und Betrieb einer barrierefreien Leit- und Informations-App        </v>
          </cell>
          <cell r="H85">
            <v>250000</v>
          </cell>
          <cell r="I85">
            <v>0</v>
          </cell>
          <cell r="J85">
            <v>165000</v>
          </cell>
          <cell r="K85">
            <v>0</v>
          </cell>
          <cell r="L85">
            <v>0</v>
          </cell>
          <cell r="M85">
            <v>0</v>
          </cell>
          <cell r="N85">
            <v>0</v>
          </cell>
          <cell r="O85">
            <v>0</v>
          </cell>
          <cell r="P85">
            <v>165000</v>
          </cell>
          <cell r="Q85">
            <v>165000</v>
          </cell>
          <cell r="R85">
            <v>165000</v>
          </cell>
          <cell r="S85">
            <v>0</v>
          </cell>
          <cell r="T85">
            <v>60000</v>
          </cell>
          <cell r="U85">
            <v>0</v>
          </cell>
          <cell r="V85">
            <v>0</v>
          </cell>
          <cell r="W85">
            <v>0</v>
          </cell>
          <cell r="X85">
            <v>0</v>
          </cell>
          <cell r="Y85">
            <v>0</v>
          </cell>
          <cell r="Z85">
            <v>60000</v>
          </cell>
          <cell r="AA85">
            <v>60000</v>
          </cell>
          <cell r="AB85">
            <v>60000</v>
          </cell>
          <cell r="AC85">
            <v>0</v>
          </cell>
          <cell r="AD85">
            <v>60000</v>
          </cell>
          <cell r="AE85">
            <v>0</v>
          </cell>
          <cell r="AF85">
            <v>0</v>
          </cell>
          <cell r="AG85">
            <v>0</v>
          </cell>
          <cell r="AH85">
            <v>0</v>
          </cell>
          <cell r="AI85">
            <v>60000</v>
          </cell>
          <cell r="AJ85">
            <v>60000</v>
          </cell>
          <cell r="AK85">
            <v>60000</v>
          </cell>
          <cell r="AL85">
            <v>0</v>
          </cell>
          <cell r="AM85">
            <v>0</v>
          </cell>
          <cell r="AN85">
            <v>0</v>
          </cell>
          <cell r="AO85">
            <v>0</v>
          </cell>
          <cell r="AP85">
            <v>0</v>
          </cell>
          <cell r="AQ85">
            <v>60000</v>
          </cell>
          <cell r="AR85">
            <v>60000</v>
          </cell>
          <cell r="AS85">
            <v>60000</v>
          </cell>
          <cell r="AT85">
            <v>0</v>
          </cell>
          <cell r="AU85" t="str">
            <v xml:space="preserve">Einigung
siehe 81220
</v>
          </cell>
        </row>
        <row r="86">
          <cell r="F86">
            <v>73081220</v>
          </cell>
          <cell r="G86" t="str">
            <v>Maßnahmen zur Umsetzung von Verkehrslösungen im straßengebundenen Verkehr (Masterplan Verkehrstelematik)</v>
          </cell>
          <cell r="H86">
            <v>0</v>
          </cell>
          <cell r="I86">
            <v>0</v>
          </cell>
          <cell r="J86">
            <v>0</v>
          </cell>
          <cell r="K86">
            <v>0</v>
          </cell>
          <cell r="L86">
            <v>0</v>
          </cell>
          <cell r="M86">
            <v>0</v>
          </cell>
          <cell r="N86">
            <v>0</v>
          </cell>
          <cell r="O86">
            <v>0</v>
          </cell>
          <cell r="P86">
            <v>4400000</v>
          </cell>
          <cell r="Q86">
            <v>1469000</v>
          </cell>
          <cell r="R86">
            <v>1469000</v>
          </cell>
          <cell r="S86">
            <v>0</v>
          </cell>
          <cell r="T86">
            <v>0</v>
          </cell>
          <cell r="U86">
            <v>0</v>
          </cell>
          <cell r="V86">
            <v>0</v>
          </cell>
          <cell r="W86">
            <v>0</v>
          </cell>
          <cell r="X86">
            <v>0</v>
          </cell>
          <cell r="Y86">
            <v>0</v>
          </cell>
          <cell r="Z86">
            <v>4400000</v>
          </cell>
          <cell r="AA86">
            <v>1730000</v>
          </cell>
          <cell r="AB86">
            <v>1730000</v>
          </cell>
          <cell r="AC86">
            <v>0</v>
          </cell>
          <cell r="AD86">
            <v>0</v>
          </cell>
          <cell r="AE86">
            <v>0</v>
          </cell>
          <cell r="AF86">
            <v>0</v>
          </cell>
          <cell r="AG86">
            <v>0</v>
          </cell>
          <cell r="AH86">
            <v>0</v>
          </cell>
          <cell r="AI86">
            <v>7800000</v>
          </cell>
          <cell r="AJ86">
            <v>3800000</v>
          </cell>
          <cell r="AK86">
            <v>3800000</v>
          </cell>
          <cell r="AL86">
            <v>0</v>
          </cell>
          <cell r="AM86">
            <v>0</v>
          </cell>
          <cell r="AN86">
            <v>0</v>
          </cell>
          <cell r="AO86">
            <v>0</v>
          </cell>
          <cell r="AP86">
            <v>0</v>
          </cell>
          <cell r="AQ86">
            <v>7800000</v>
          </cell>
          <cell r="AR86">
            <v>5800000</v>
          </cell>
          <cell r="AS86">
            <v>5800000</v>
          </cell>
          <cell r="AT86">
            <v>0</v>
          </cell>
          <cell r="AU86" t="str">
            <v xml:space="preserve">Einigung
Die Ansätze werden wie folgt festgesetzt: 2020 1.754 T€, 2021 1.940 Mio.€. Für die Finanzplanungsjahre 2022-23 gilt nach interner Abstimmung folgende Einigung:
Aufgrund der geringen Ansätze der Titel 81218 und 81219 sollten diese unverändert bleiben (150/150 T€ bzw. 60/60 T€) und nur der Titel 81220 „gestreckt“ werden.
SenUVK schlägt  beim Titel 81220 für 2022 statt 7.800 T€ nur 3.800 T€ und für 2023 statt 7.800 T€ nur 5.800 T€ vor. Der Restbetrag dann ab 2024. 
</v>
          </cell>
        </row>
        <row r="87">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F88">
            <v>0</v>
          </cell>
          <cell r="G88">
            <v>0</v>
          </cell>
          <cell r="H88">
            <v>0</v>
          </cell>
          <cell r="I88">
            <v>0</v>
          </cell>
          <cell r="J88">
            <v>0</v>
          </cell>
          <cell r="K88">
            <v>0</v>
          </cell>
          <cell r="L88">
            <v>0</v>
          </cell>
          <cell r="M88">
            <v>0</v>
          </cell>
          <cell r="N88">
            <v>653307000</v>
          </cell>
          <cell r="O88">
            <v>0</v>
          </cell>
          <cell r="P88">
            <v>14359000</v>
          </cell>
          <cell r="Q88">
            <v>0</v>
          </cell>
          <cell r="R88">
            <v>653307000</v>
          </cell>
          <cell r="S88">
            <v>0</v>
          </cell>
          <cell r="T88">
            <v>0</v>
          </cell>
          <cell r="U88">
            <v>0</v>
          </cell>
          <cell r="V88">
            <v>0</v>
          </cell>
          <cell r="W88">
            <v>0</v>
          </cell>
          <cell r="X88">
            <v>747452000</v>
          </cell>
          <cell r="Y88">
            <v>0</v>
          </cell>
          <cell r="Z88">
            <v>5703000</v>
          </cell>
          <cell r="AA88">
            <v>0</v>
          </cell>
          <cell r="AB88">
            <v>747452000</v>
          </cell>
          <cell r="AC88">
            <v>0</v>
          </cell>
          <cell r="AD88">
            <v>0</v>
          </cell>
          <cell r="AE88">
            <v>0</v>
          </cell>
          <cell r="AF88">
            <v>0</v>
          </cell>
          <cell r="AG88">
            <v>799489000</v>
          </cell>
          <cell r="AH88">
            <v>0</v>
          </cell>
          <cell r="AI88">
            <v>15884000</v>
          </cell>
          <cell r="AJ88">
            <v>0</v>
          </cell>
          <cell r="AK88">
            <v>799489000</v>
          </cell>
          <cell r="AL88">
            <v>15884000</v>
          </cell>
          <cell r="AM88">
            <v>0</v>
          </cell>
          <cell r="AN88">
            <v>0</v>
          </cell>
          <cell r="AO88">
            <v>813819000</v>
          </cell>
          <cell r="AP88">
            <v>0</v>
          </cell>
          <cell r="AQ88">
            <v>31691000</v>
          </cell>
          <cell r="AR88">
            <v>0</v>
          </cell>
          <cell r="AS88">
            <v>813819000</v>
          </cell>
          <cell r="AT88">
            <v>31691000</v>
          </cell>
          <cell r="AU88">
            <v>0</v>
          </cell>
        </row>
        <row r="89">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F90">
            <v>0</v>
          </cell>
          <cell r="G90">
            <v>0</v>
          </cell>
          <cell r="H90">
            <v>0</v>
          </cell>
          <cell r="I90">
            <v>0</v>
          </cell>
          <cell r="J90">
            <v>0</v>
          </cell>
          <cell r="K90">
            <v>0</v>
          </cell>
          <cell r="L90">
            <v>0</v>
          </cell>
          <cell r="M90">
            <v>0</v>
          </cell>
          <cell r="N90">
            <v>653307000</v>
          </cell>
          <cell r="O90">
            <v>0</v>
          </cell>
          <cell r="P90">
            <v>14359000</v>
          </cell>
          <cell r="Q90">
            <v>0</v>
          </cell>
          <cell r="R90">
            <v>653307000</v>
          </cell>
          <cell r="S90">
            <v>0</v>
          </cell>
          <cell r="T90">
            <v>0</v>
          </cell>
          <cell r="U90">
            <v>0</v>
          </cell>
          <cell r="V90">
            <v>0</v>
          </cell>
          <cell r="W90">
            <v>0</v>
          </cell>
          <cell r="X90">
            <v>747452000</v>
          </cell>
          <cell r="Y90">
            <v>0</v>
          </cell>
          <cell r="Z90">
            <v>5703000</v>
          </cell>
          <cell r="AA90">
            <v>0</v>
          </cell>
          <cell r="AB90">
            <v>747452000</v>
          </cell>
          <cell r="AC90">
            <v>0</v>
          </cell>
          <cell r="AD90">
            <v>0</v>
          </cell>
          <cell r="AE90">
            <v>0</v>
          </cell>
          <cell r="AF90">
            <v>0</v>
          </cell>
          <cell r="AG90">
            <v>799488000</v>
          </cell>
          <cell r="AH90">
            <v>0</v>
          </cell>
          <cell r="AI90">
            <v>0</v>
          </cell>
          <cell r="AJ90">
            <v>0</v>
          </cell>
          <cell r="AK90">
            <v>799488000</v>
          </cell>
          <cell r="AL90">
            <v>0</v>
          </cell>
          <cell r="AM90">
            <v>0</v>
          </cell>
          <cell r="AN90">
            <v>0</v>
          </cell>
          <cell r="AO90">
            <v>813818000</v>
          </cell>
          <cell r="AP90">
            <v>0</v>
          </cell>
          <cell r="AQ90">
            <v>0</v>
          </cell>
          <cell r="AR90">
            <v>0</v>
          </cell>
          <cell r="AS90">
            <v>813818000</v>
          </cell>
          <cell r="AT90">
            <v>0</v>
          </cell>
          <cell r="AU90" t="str">
            <v>erledigt</v>
          </cell>
        </row>
        <row r="91">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F92">
            <v>73054045</v>
          </cell>
          <cell r="G92" t="str">
            <v xml:space="preserve">Leistungen des innerstädtischen ÖPNV          </v>
          </cell>
          <cell r="H92">
            <v>322700000</v>
          </cell>
          <cell r="I92">
            <v>312111575.01999998</v>
          </cell>
          <cell r="J92">
            <v>321900000</v>
          </cell>
          <cell r="K92">
            <v>345900000</v>
          </cell>
          <cell r="L92">
            <v>23833000</v>
          </cell>
          <cell r="M92">
            <v>29718000</v>
          </cell>
          <cell r="N92">
            <v>385092000</v>
          </cell>
          <cell r="O92">
            <v>0</v>
          </cell>
          <cell r="P92">
            <v>14359000</v>
          </cell>
          <cell r="Q92">
            <v>14359000</v>
          </cell>
          <cell r="R92">
            <v>399451000</v>
          </cell>
          <cell r="S92">
            <v>0</v>
          </cell>
          <cell r="T92">
            <v>9755554000</v>
          </cell>
          <cell r="U92">
            <v>393900000</v>
          </cell>
          <cell r="V92">
            <v>73500000</v>
          </cell>
          <cell r="W92">
            <v>86744000</v>
          </cell>
          <cell r="X92">
            <v>548441000</v>
          </cell>
          <cell r="Y92">
            <v>0</v>
          </cell>
          <cell r="Z92">
            <v>5703000</v>
          </cell>
          <cell r="AA92">
            <v>5703000</v>
          </cell>
          <cell r="AB92">
            <v>554144000</v>
          </cell>
          <cell r="AC92">
            <v>0</v>
          </cell>
          <cell r="AD92">
            <v>0</v>
          </cell>
          <cell r="AE92">
            <v>469528000</v>
          </cell>
          <cell r="AF92">
            <v>88119000</v>
          </cell>
          <cell r="AG92">
            <v>557647000</v>
          </cell>
          <cell r="AH92">
            <v>0</v>
          </cell>
          <cell r="AI92">
            <v>0</v>
          </cell>
          <cell r="AJ92">
            <v>0</v>
          </cell>
          <cell r="AK92">
            <v>557647000</v>
          </cell>
          <cell r="AL92">
            <v>0</v>
          </cell>
          <cell r="AM92">
            <v>471657000</v>
          </cell>
          <cell r="AN92">
            <v>113075000</v>
          </cell>
          <cell r="AO92">
            <v>584732000</v>
          </cell>
          <cell r="AP92">
            <v>0</v>
          </cell>
          <cell r="AQ92">
            <v>0</v>
          </cell>
          <cell r="AR92">
            <v>0</v>
          </cell>
          <cell r="AS92">
            <v>584732000</v>
          </cell>
          <cell r="AT92">
            <v>0</v>
          </cell>
          <cell r="AU92" t="str">
            <v xml:space="preserve">Einigung
Die von SenFin als „Fehlerkorrektur“ verstandene Kürzung von 14.359 T€ in 2020 und von 5.703 T€ in 2021 bei 0730/54045 aufgrund der Anmeldung der SenWiEnBe für Ersatz von Fahrgeldausfällen und für sonstige betriebsfremde Lasten (Kapitel 1330) wird von SenUVK akzeptiert.
Die Verteilung der Kürzungen auf die dem Nahverkehrsplan zugeordneten Titel im Einzelplan 07 bleibt der SenUVK überlassen.
(Minderung erfolgt gem. Abt. IV ausschließlich bei 0730/89102)
</v>
          </cell>
        </row>
        <row r="93">
          <cell r="F93">
            <v>73089102</v>
          </cell>
          <cell r="G93" t="str">
            <v xml:space="preserve">Zuschüsse für Investitionen des öffentlichen Personennahverkehrs      
  </v>
          </cell>
          <cell r="H93">
            <v>234267000</v>
          </cell>
          <cell r="I93">
            <v>207757505.59</v>
          </cell>
          <cell r="J93">
            <v>241255000</v>
          </cell>
          <cell r="K93">
            <v>208055000</v>
          </cell>
          <cell r="L93">
            <v>0</v>
          </cell>
          <cell r="M93">
            <v>60160000</v>
          </cell>
          <cell r="N93">
            <v>268215000</v>
          </cell>
          <cell r="O93">
            <v>0</v>
          </cell>
          <cell r="P93">
            <v>0</v>
          </cell>
          <cell r="Q93">
            <v>-14359000</v>
          </cell>
          <cell r="R93">
            <v>253856000</v>
          </cell>
          <cell r="S93">
            <v>0</v>
          </cell>
          <cell r="T93">
            <v>150000000</v>
          </cell>
          <cell r="U93">
            <v>191655000</v>
          </cell>
          <cell r="V93">
            <v>0</v>
          </cell>
          <cell r="W93">
            <v>7356000</v>
          </cell>
          <cell r="X93">
            <v>199011000</v>
          </cell>
          <cell r="Y93">
            <v>0</v>
          </cell>
          <cell r="Z93">
            <v>0</v>
          </cell>
          <cell r="AA93">
            <v>-5703000</v>
          </cell>
          <cell r="AB93">
            <v>193308000</v>
          </cell>
          <cell r="AC93">
            <v>0</v>
          </cell>
          <cell r="AD93">
            <v>150000000</v>
          </cell>
          <cell r="AE93">
            <v>191655000</v>
          </cell>
          <cell r="AF93">
            <v>50186000</v>
          </cell>
          <cell r="AG93">
            <v>241841000</v>
          </cell>
          <cell r="AH93">
            <v>0</v>
          </cell>
          <cell r="AI93">
            <v>0</v>
          </cell>
          <cell r="AJ93">
            <v>0</v>
          </cell>
          <cell r="AK93">
            <v>241841000</v>
          </cell>
          <cell r="AL93">
            <v>0</v>
          </cell>
          <cell r="AM93">
            <v>191655000</v>
          </cell>
          <cell r="AN93">
            <v>37431000</v>
          </cell>
          <cell r="AO93">
            <v>229086000</v>
          </cell>
          <cell r="AP93">
            <v>0</v>
          </cell>
          <cell r="AQ93">
            <v>0</v>
          </cell>
          <cell r="AR93">
            <v>0</v>
          </cell>
          <cell r="AS93">
            <v>229086000</v>
          </cell>
          <cell r="AT93">
            <v>0</v>
          </cell>
          <cell r="AU93" t="str">
            <v>siehe Titel 54045</v>
          </cell>
        </row>
        <row r="94">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1000</v>
          </cell>
          <cell r="AH95">
            <v>0</v>
          </cell>
          <cell r="AI95">
            <v>15884000</v>
          </cell>
          <cell r="AJ95">
            <v>0</v>
          </cell>
          <cell r="AK95">
            <v>1000</v>
          </cell>
          <cell r="AL95">
            <v>15884000</v>
          </cell>
          <cell r="AM95">
            <v>0</v>
          </cell>
          <cell r="AN95">
            <v>0</v>
          </cell>
          <cell r="AO95">
            <v>1000</v>
          </cell>
          <cell r="AP95">
            <v>0</v>
          </cell>
          <cell r="AQ95">
            <v>31691000</v>
          </cell>
          <cell r="AR95">
            <v>0</v>
          </cell>
          <cell r="AS95">
            <v>1000</v>
          </cell>
          <cell r="AT95">
            <v>31691000</v>
          </cell>
          <cell r="AU95" t="str">
            <v>Chefgespräch</v>
          </cell>
        </row>
        <row r="96">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F97">
            <v>73089113</v>
          </cell>
          <cell r="G97" t="str">
            <v>Zuschüsse für die Beschaffung von Elektrobussen zur Stärkung  der schadstoffarmen und  klimaschützenden Mobilität</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1000</v>
          </cell>
          <cell r="AG97">
            <v>1000</v>
          </cell>
          <cell r="AH97">
            <v>0</v>
          </cell>
          <cell r="AI97">
            <v>15884000</v>
          </cell>
          <cell r="AJ97">
            <v>0</v>
          </cell>
          <cell r="AK97">
            <v>1000</v>
          </cell>
          <cell r="AL97">
            <v>15884000</v>
          </cell>
          <cell r="AM97">
            <v>0</v>
          </cell>
          <cell r="AN97">
            <v>1000</v>
          </cell>
          <cell r="AO97">
            <v>1000</v>
          </cell>
          <cell r="AP97">
            <v>0</v>
          </cell>
          <cell r="AQ97">
            <v>31691000</v>
          </cell>
          <cell r="AR97">
            <v>0</v>
          </cell>
          <cell r="AS97">
            <v>1000</v>
          </cell>
          <cell r="AT97">
            <v>31691000</v>
          </cell>
          <cell r="AU97" t="str">
            <v xml:space="preserve">Offen
Die angemeldeten Bedarfe (ca. 48 Mio. €) sollen ggf. im SIWANA berücksichtigt werden, wobei SenFin betont, dass die im NVP gesetzte Kappungsgrenze auch incl. SIWANA nicht überschritten werden darf.
</v>
          </cell>
        </row>
        <row r="98">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t="str">
            <v>erledigt</v>
          </cell>
        </row>
        <row r="100">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F102">
            <v>73035903</v>
          </cell>
          <cell r="G102" t="str">
            <v>Entnahme aus der Rücklage nach § 62 LHO
Neue Erläuterung:
Entnahme aus der Rücklage zur Finanzierung der Beschaffung und Ertüchtigung von Schienenfahrzeugen und Ausgaben, die im Zusammenhang mit dem ÖPNV stehen (vgl. auch Erläuterungen zu den Titeln 54022, 54080, 54081, 68235, 89102 und 91903)</v>
          </cell>
          <cell r="H102">
            <v>1000</v>
          </cell>
          <cell r="I102">
            <v>20434112.539999999</v>
          </cell>
          <cell r="J102">
            <v>1000</v>
          </cell>
          <cell r="K102">
            <v>1000</v>
          </cell>
          <cell r="L102">
            <v>-1000</v>
          </cell>
          <cell r="M102">
            <v>6913000</v>
          </cell>
          <cell r="N102">
            <v>36913000</v>
          </cell>
          <cell r="O102">
            <v>0</v>
          </cell>
          <cell r="P102">
            <v>0</v>
          </cell>
          <cell r="Q102">
            <v>0</v>
          </cell>
          <cell r="R102">
            <v>36913000</v>
          </cell>
          <cell r="S102">
            <v>0</v>
          </cell>
          <cell r="T102">
            <v>0</v>
          </cell>
          <cell r="U102">
            <v>1000</v>
          </cell>
          <cell r="V102">
            <v>-1000</v>
          </cell>
          <cell r="W102">
            <v>8038000</v>
          </cell>
          <cell r="X102">
            <v>18038000</v>
          </cell>
          <cell r="Y102">
            <v>0</v>
          </cell>
          <cell r="Z102">
            <v>0</v>
          </cell>
          <cell r="AA102">
            <v>0</v>
          </cell>
          <cell r="AB102">
            <v>18038000</v>
          </cell>
          <cell r="AC102">
            <v>0</v>
          </cell>
          <cell r="AD102">
            <v>0</v>
          </cell>
          <cell r="AE102">
            <v>1000</v>
          </cell>
          <cell r="AF102">
            <v>0</v>
          </cell>
          <cell r="AG102">
            <v>1000</v>
          </cell>
          <cell r="AH102">
            <v>0</v>
          </cell>
          <cell r="AI102">
            <v>0</v>
          </cell>
          <cell r="AJ102">
            <v>0</v>
          </cell>
          <cell r="AK102">
            <v>1000</v>
          </cell>
          <cell r="AL102">
            <v>0</v>
          </cell>
          <cell r="AM102">
            <v>1000</v>
          </cell>
          <cell r="AN102">
            <v>0</v>
          </cell>
          <cell r="AO102">
            <v>1000</v>
          </cell>
          <cell r="AP102">
            <v>0</v>
          </cell>
          <cell r="AQ102">
            <v>0</v>
          </cell>
          <cell r="AR102">
            <v>0</v>
          </cell>
          <cell r="AS102">
            <v>1000</v>
          </cell>
          <cell r="AT102">
            <v>0</v>
          </cell>
          <cell r="AU102" t="str">
            <v>Einigung</v>
          </cell>
        </row>
        <row r="103">
          <cell r="F103">
            <v>73091903</v>
          </cell>
          <cell r="G103" t="str">
            <v>Zuführung an die Rücklage nach § 62 LHO
 Neue Erläuterung:
Zuführung nicht verbrauchter Mittel aus dem Verkehrsvertrag mit der S-Bahn Berlin GmbH und aus den Verträgen des Regional-Bahnverkehrs  in die Rücklage zur Finanzierung der Beschaffung und Ertüchtigung von Schienenfahrzeugen sowie Finanzierung von Maßnahmen, die im Zusammenhang it dem ÖPNV stehen (vgl. auch Erläuterungen zu den Titeln 35903 und 54080/54081)</v>
          </cell>
          <cell r="H103">
            <v>1000</v>
          </cell>
          <cell r="I103">
            <v>0</v>
          </cell>
          <cell r="J103">
            <v>1000</v>
          </cell>
          <cell r="K103">
            <v>1000</v>
          </cell>
          <cell r="L103">
            <v>0</v>
          </cell>
          <cell r="M103">
            <v>0</v>
          </cell>
          <cell r="N103">
            <v>1000</v>
          </cell>
          <cell r="O103">
            <v>0</v>
          </cell>
          <cell r="P103">
            <v>0</v>
          </cell>
          <cell r="Q103">
            <v>0</v>
          </cell>
          <cell r="R103">
            <v>1000</v>
          </cell>
          <cell r="S103">
            <v>0</v>
          </cell>
          <cell r="T103">
            <v>0</v>
          </cell>
          <cell r="U103">
            <v>1000</v>
          </cell>
          <cell r="V103">
            <v>0</v>
          </cell>
          <cell r="W103">
            <v>0</v>
          </cell>
          <cell r="X103">
            <v>1000</v>
          </cell>
          <cell r="Y103">
            <v>0</v>
          </cell>
          <cell r="Z103">
            <v>0</v>
          </cell>
          <cell r="AA103">
            <v>0</v>
          </cell>
          <cell r="AB103">
            <v>1000</v>
          </cell>
          <cell r="AC103">
            <v>0</v>
          </cell>
          <cell r="AD103">
            <v>0</v>
          </cell>
          <cell r="AE103">
            <v>1000</v>
          </cell>
          <cell r="AF103">
            <v>0</v>
          </cell>
          <cell r="AG103">
            <v>1000</v>
          </cell>
          <cell r="AH103">
            <v>0</v>
          </cell>
          <cell r="AI103">
            <v>0</v>
          </cell>
          <cell r="AJ103">
            <v>0</v>
          </cell>
          <cell r="AK103">
            <v>1000</v>
          </cell>
          <cell r="AL103">
            <v>0</v>
          </cell>
          <cell r="AM103">
            <v>0</v>
          </cell>
          <cell r="AN103">
            <v>0</v>
          </cell>
          <cell r="AO103">
            <v>0</v>
          </cell>
          <cell r="AP103">
            <v>0</v>
          </cell>
          <cell r="AQ103">
            <v>0</v>
          </cell>
          <cell r="AR103">
            <v>0</v>
          </cell>
          <cell r="AS103">
            <v>0</v>
          </cell>
          <cell r="AT103">
            <v>0</v>
          </cell>
          <cell r="AU103" t="str">
            <v>Einigung</v>
          </cell>
        </row>
        <row r="104">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F105">
            <v>0</v>
          </cell>
          <cell r="G105">
            <v>0</v>
          </cell>
          <cell r="H105">
            <v>0</v>
          </cell>
          <cell r="I105">
            <v>0</v>
          </cell>
          <cell r="J105">
            <v>0</v>
          </cell>
          <cell r="K105">
            <v>0</v>
          </cell>
          <cell r="L105">
            <v>0</v>
          </cell>
          <cell r="M105">
            <v>0</v>
          </cell>
          <cell r="N105">
            <v>0</v>
          </cell>
          <cell r="O105">
            <v>0</v>
          </cell>
          <cell r="P105">
            <v>3000000</v>
          </cell>
          <cell r="Q105">
            <v>1000000</v>
          </cell>
          <cell r="R105">
            <v>1000000</v>
          </cell>
          <cell r="S105">
            <v>3000000</v>
          </cell>
          <cell r="T105">
            <v>0</v>
          </cell>
          <cell r="U105">
            <v>0</v>
          </cell>
          <cell r="V105">
            <v>0</v>
          </cell>
          <cell r="W105">
            <v>0</v>
          </cell>
          <cell r="X105">
            <v>0</v>
          </cell>
          <cell r="Y105">
            <v>0</v>
          </cell>
          <cell r="Z105">
            <v>3000000</v>
          </cell>
          <cell r="AA105">
            <v>1000000</v>
          </cell>
          <cell r="AB105">
            <v>1000000</v>
          </cell>
          <cell r="AC105">
            <v>3000000</v>
          </cell>
          <cell r="AD105">
            <v>0</v>
          </cell>
          <cell r="AE105">
            <v>0</v>
          </cell>
          <cell r="AF105">
            <v>0</v>
          </cell>
          <cell r="AG105">
            <v>0</v>
          </cell>
          <cell r="AH105">
            <v>0</v>
          </cell>
          <cell r="AI105">
            <v>3000000</v>
          </cell>
          <cell r="AJ105">
            <v>0</v>
          </cell>
          <cell r="AK105">
            <v>0</v>
          </cell>
          <cell r="AL105">
            <v>3000000</v>
          </cell>
          <cell r="AM105">
            <v>0</v>
          </cell>
          <cell r="AN105">
            <v>0</v>
          </cell>
          <cell r="AO105">
            <v>0</v>
          </cell>
          <cell r="AP105">
            <v>0</v>
          </cell>
          <cell r="AQ105">
            <v>3000000</v>
          </cell>
          <cell r="AR105">
            <v>0</v>
          </cell>
          <cell r="AS105">
            <v>0</v>
          </cell>
          <cell r="AT105">
            <v>3000000</v>
          </cell>
          <cell r="AU105" t="str">
            <v>Chefgespräch</v>
          </cell>
        </row>
        <row r="106">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F107">
            <v>270754010</v>
          </cell>
          <cell r="G107" t="str">
            <v>Dienstleistungen</v>
          </cell>
          <cell r="H107">
            <v>0</v>
          </cell>
          <cell r="I107">
            <v>0</v>
          </cell>
          <cell r="J107">
            <v>0</v>
          </cell>
          <cell r="K107">
            <v>0</v>
          </cell>
          <cell r="L107">
            <v>0</v>
          </cell>
          <cell r="M107">
            <v>0</v>
          </cell>
          <cell r="N107">
            <v>0</v>
          </cell>
          <cell r="O107">
            <v>0</v>
          </cell>
          <cell r="P107">
            <v>3000000</v>
          </cell>
          <cell r="Q107">
            <v>1000000</v>
          </cell>
          <cell r="R107">
            <v>1000000</v>
          </cell>
          <cell r="S107">
            <v>3000000</v>
          </cell>
          <cell r="T107">
            <v>0</v>
          </cell>
          <cell r="U107">
            <v>0</v>
          </cell>
          <cell r="V107">
            <v>0</v>
          </cell>
          <cell r="W107">
            <v>0</v>
          </cell>
          <cell r="X107">
            <v>0</v>
          </cell>
          <cell r="Y107">
            <v>0</v>
          </cell>
          <cell r="Z107">
            <v>3000000</v>
          </cell>
          <cell r="AA107">
            <v>1000000</v>
          </cell>
          <cell r="AB107">
            <v>1000000</v>
          </cell>
          <cell r="AC107">
            <v>3000000</v>
          </cell>
          <cell r="AD107">
            <v>0</v>
          </cell>
          <cell r="AE107">
            <v>0</v>
          </cell>
          <cell r="AF107">
            <v>0</v>
          </cell>
          <cell r="AG107">
            <v>0</v>
          </cell>
          <cell r="AH107">
            <v>0</v>
          </cell>
          <cell r="AI107">
            <v>3000000</v>
          </cell>
          <cell r="AJ107">
            <v>0</v>
          </cell>
          <cell r="AK107">
            <v>0</v>
          </cell>
          <cell r="AL107">
            <v>3000000</v>
          </cell>
          <cell r="AM107">
            <v>0</v>
          </cell>
          <cell r="AN107">
            <v>0</v>
          </cell>
          <cell r="AO107">
            <v>0</v>
          </cell>
          <cell r="AP107">
            <v>0</v>
          </cell>
          <cell r="AQ107">
            <v>3000000</v>
          </cell>
          <cell r="AR107">
            <v>0</v>
          </cell>
          <cell r="AS107">
            <v>0</v>
          </cell>
          <cell r="AT107">
            <v>3000000</v>
          </cell>
          <cell r="AU107" t="str">
            <v xml:space="preserve">Chefgespräch / Teileinigung
Die SenFin akzeptiert die Anmeldung von jeweils 3 Mio. € für 2707/54010 nicht, da es keinen Senatsbeschluss und auch keine konkrete Aussage dazu in den Richtlinien der Regierungspolitik gibt.
SenFin akzeptiert einen Ansatz von 1.000 T€ im Jahr 2020/2021 für vorbereitende Arbeiten im Zusammenhang mit der Erweiterung der Parkraumbewirtschaftung bei Titel 2707/54010 Dienstleistungen.
</v>
          </cell>
        </row>
        <row r="108">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F109">
            <v>0</v>
          </cell>
          <cell r="G109">
            <v>0</v>
          </cell>
          <cell r="H109">
            <v>0</v>
          </cell>
          <cell r="I109">
            <v>0</v>
          </cell>
          <cell r="J109">
            <v>0</v>
          </cell>
          <cell r="K109">
            <v>0</v>
          </cell>
          <cell r="L109">
            <v>0</v>
          </cell>
          <cell r="M109">
            <v>0</v>
          </cell>
          <cell r="N109">
            <v>0</v>
          </cell>
          <cell r="O109">
            <v>0</v>
          </cell>
          <cell r="P109">
            <v>8075000</v>
          </cell>
          <cell r="Q109">
            <v>4500000</v>
          </cell>
          <cell r="R109">
            <v>0</v>
          </cell>
          <cell r="S109">
            <v>0</v>
          </cell>
          <cell r="T109">
            <v>0</v>
          </cell>
          <cell r="U109">
            <v>0</v>
          </cell>
          <cell r="V109">
            <v>0</v>
          </cell>
          <cell r="W109">
            <v>0</v>
          </cell>
          <cell r="X109">
            <v>0</v>
          </cell>
          <cell r="Y109">
            <v>0</v>
          </cell>
          <cell r="Z109">
            <v>9335000</v>
          </cell>
          <cell r="AA109">
            <v>3900000</v>
          </cell>
          <cell r="AB109">
            <v>0</v>
          </cell>
          <cell r="AC109">
            <v>0</v>
          </cell>
          <cell r="AD109">
            <v>0</v>
          </cell>
          <cell r="AE109">
            <v>0</v>
          </cell>
          <cell r="AF109">
            <v>0</v>
          </cell>
          <cell r="AG109">
            <v>0</v>
          </cell>
          <cell r="AH109">
            <v>0</v>
          </cell>
          <cell r="AI109">
            <v>8750000</v>
          </cell>
          <cell r="AJ109">
            <v>1650000</v>
          </cell>
          <cell r="AK109">
            <v>0</v>
          </cell>
          <cell r="AL109">
            <v>0</v>
          </cell>
          <cell r="AM109">
            <v>0</v>
          </cell>
          <cell r="AN109">
            <v>0</v>
          </cell>
          <cell r="AO109">
            <v>0</v>
          </cell>
          <cell r="AP109">
            <v>0</v>
          </cell>
          <cell r="AQ109">
            <v>9300000</v>
          </cell>
          <cell r="AR109">
            <v>2200000</v>
          </cell>
          <cell r="AS109">
            <v>0</v>
          </cell>
          <cell r="AT109">
            <v>0</v>
          </cell>
          <cell r="AU109">
            <v>0</v>
          </cell>
        </row>
        <row r="110">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F111">
            <v>0</v>
          </cell>
          <cell r="G111">
            <v>0</v>
          </cell>
          <cell r="H111">
            <v>0</v>
          </cell>
          <cell r="I111">
            <v>0</v>
          </cell>
          <cell r="J111">
            <v>0</v>
          </cell>
          <cell r="K111">
            <v>0</v>
          </cell>
          <cell r="L111">
            <v>0</v>
          </cell>
          <cell r="M111">
            <v>0</v>
          </cell>
          <cell r="N111">
            <v>1300000</v>
          </cell>
          <cell r="O111">
            <v>0</v>
          </cell>
          <cell r="P111">
            <v>1275000</v>
          </cell>
          <cell r="Q111">
            <v>1200000</v>
          </cell>
          <cell r="R111">
            <v>2500000</v>
          </cell>
          <cell r="S111">
            <v>0</v>
          </cell>
          <cell r="T111">
            <v>0</v>
          </cell>
          <cell r="U111">
            <v>0</v>
          </cell>
          <cell r="V111">
            <v>0</v>
          </cell>
          <cell r="W111">
            <v>0</v>
          </cell>
          <cell r="X111">
            <v>1300000</v>
          </cell>
          <cell r="Y111">
            <v>0</v>
          </cell>
          <cell r="Z111">
            <v>1035000</v>
          </cell>
          <cell r="AA111">
            <v>600000</v>
          </cell>
          <cell r="AB111">
            <v>1900000</v>
          </cell>
          <cell r="AC111">
            <v>0</v>
          </cell>
          <cell r="AD111">
            <v>0</v>
          </cell>
          <cell r="AE111">
            <v>0</v>
          </cell>
          <cell r="AF111">
            <v>0</v>
          </cell>
          <cell r="AG111">
            <v>1300000</v>
          </cell>
          <cell r="AH111">
            <v>0</v>
          </cell>
          <cell r="AI111">
            <v>450000</v>
          </cell>
          <cell r="AJ111">
            <v>450000</v>
          </cell>
          <cell r="AK111">
            <v>1750000</v>
          </cell>
          <cell r="AL111">
            <v>0</v>
          </cell>
          <cell r="AM111">
            <v>0</v>
          </cell>
          <cell r="AN111">
            <v>0</v>
          </cell>
          <cell r="AO111">
            <v>1300000</v>
          </cell>
          <cell r="AP111">
            <v>0</v>
          </cell>
          <cell r="AQ111">
            <v>1000000</v>
          </cell>
          <cell r="AR111">
            <v>1000000</v>
          </cell>
          <cell r="AS111">
            <v>0</v>
          </cell>
          <cell r="AT111">
            <v>0</v>
          </cell>
          <cell r="AU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F113">
            <v>0</v>
          </cell>
          <cell r="G113">
            <v>0</v>
          </cell>
          <cell r="H113">
            <v>0</v>
          </cell>
          <cell r="I113">
            <v>0</v>
          </cell>
          <cell r="J113">
            <v>0</v>
          </cell>
          <cell r="K113">
            <v>0</v>
          </cell>
          <cell r="L113">
            <v>0</v>
          </cell>
          <cell r="M113">
            <v>0</v>
          </cell>
          <cell r="N113">
            <v>1300000</v>
          </cell>
          <cell r="O113">
            <v>0</v>
          </cell>
          <cell r="P113">
            <v>1275000</v>
          </cell>
          <cell r="Q113">
            <v>1200000</v>
          </cell>
          <cell r="R113">
            <v>2500000</v>
          </cell>
          <cell r="S113">
            <v>0</v>
          </cell>
          <cell r="T113">
            <v>0</v>
          </cell>
          <cell r="U113">
            <v>0</v>
          </cell>
          <cell r="V113">
            <v>0</v>
          </cell>
          <cell r="W113">
            <v>0</v>
          </cell>
          <cell r="X113">
            <v>1300000</v>
          </cell>
          <cell r="Y113">
            <v>0</v>
          </cell>
          <cell r="Z113">
            <v>1035000</v>
          </cell>
          <cell r="AA113">
            <v>600000</v>
          </cell>
          <cell r="AB113">
            <v>1900000</v>
          </cell>
          <cell r="AC113">
            <v>0</v>
          </cell>
          <cell r="AD113">
            <v>0</v>
          </cell>
          <cell r="AE113">
            <v>0</v>
          </cell>
          <cell r="AF113">
            <v>0</v>
          </cell>
          <cell r="AG113">
            <v>1300000</v>
          </cell>
          <cell r="AH113">
            <v>0</v>
          </cell>
          <cell r="AI113">
            <v>200000</v>
          </cell>
          <cell r="AJ113">
            <v>200000</v>
          </cell>
          <cell r="AK113">
            <v>1500000</v>
          </cell>
          <cell r="AL113">
            <v>0</v>
          </cell>
          <cell r="AM113">
            <v>0</v>
          </cell>
          <cell r="AN113">
            <v>0</v>
          </cell>
          <cell r="AO113">
            <v>1300000</v>
          </cell>
          <cell r="AP113">
            <v>0</v>
          </cell>
          <cell r="AQ113">
            <v>200000</v>
          </cell>
          <cell r="AR113">
            <v>200000</v>
          </cell>
          <cell r="AS113">
            <v>1500000</v>
          </cell>
          <cell r="AT113">
            <v>0</v>
          </cell>
          <cell r="AU113" t="str">
            <v>erledigt</v>
          </cell>
        </row>
        <row r="114">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F115">
            <v>74054040</v>
          </cell>
          <cell r="G115" t="str">
            <v xml:space="preserve">Bauvorbereitungsmittel            </v>
          </cell>
          <cell r="H115">
            <v>1300000</v>
          </cell>
          <cell r="I115">
            <v>1369217.16</v>
          </cell>
          <cell r="J115">
            <v>1300000</v>
          </cell>
          <cell r="K115">
            <v>1300000</v>
          </cell>
          <cell r="L115">
            <v>0</v>
          </cell>
          <cell r="M115">
            <v>0</v>
          </cell>
          <cell r="N115">
            <v>1300000</v>
          </cell>
          <cell r="O115">
            <v>0</v>
          </cell>
          <cell r="P115">
            <v>1275000</v>
          </cell>
          <cell r="Q115">
            <v>1200000</v>
          </cell>
          <cell r="R115">
            <v>2500000</v>
          </cell>
          <cell r="S115">
            <v>0</v>
          </cell>
          <cell r="T115">
            <v>1500000</v>
          </cell>
          <cell r="U115">
            <v>1300000</v>
          </cell>
          <cell r="V115">
            <v>0</v>
          </cell>
          <cell r="W115">
            <v>0</v>
          </cell>
          <cell r="X115">
            <v>1300000</v>
          </cell>
          <cell r="Y115">
            <v>0</v>
          </cell>
          <cell r="Z115">
            <v>1035000</v>
          </cell>
          <cell r="AA115">
            <v>600000</v>
          </cell>
          <cell r="AB115">
            <v>1900000</v>
          </cell>
          <cell r="AC115">
            <v>0</v>
          </cell>
          <cell r="AD115">
            <v>1500000</v>
          </cell>
          <cell r="AE115">
            <v>1300000</v>
          </cell>
          <cell r="AF115">
            <v>0</v>
          </cell>
          <cell r="AG115">
            <v>1300000</v>
          </cell>
          <cell r="AH115">
            <v>0</v>
          </cell>
          <cell r="AI115">
            <v>200000</v>
          </cell>
          <cell r="AJ115">
            <v>200000</v>
          </cell>
          <cell r="AK115">
            <v>1500000</v>
          </cell>
          <cell r="AL115">
            <v>0</v>
          </cell>
          <cell r="AM115">
            <v>1300000</v>
          </cell>
          <cell r="AN115">
            <v>0</v>
          </cell>
          <cell r="AO115">
            <v>1300000</v>
          </cell>
          <cell r="AP115">
            <v>0</v>
          </cell>
          <cell r="AQ115">
            <v>200000</v>
          </cell>
          <cell r="AR115">
            <v>200000</v>
          </cell>
          <cell r="AS115">
            <v>1500000</v>
          </cell>
          <cell r="AT115">
            <v>0</v>
          </cell>
          <cell r="AU115" t="str">
            <v xml:space="preserve">Einigung
Es wird von beiden Seiten als Kompromiss akzeptiert: 2020 2.500 T€ (Erhöhung 1.200 T€), 2021 1.900 T€ (Erhöung 600 T€), Finanzplanung 2022 und 2023 je 1.500 T€ (Erhöhung jeweils 200 T€)
Der Ansatz des Einnahmetitels 26109 (Erstattungen von Bauvorbereitungsmitteln) wird 2021 um 900 T€ auf 1.900 T€ sowie für die Finanzplanungsjahre 2022 und 2023 um jeweils 900 T€ auf 1.900 T€ erhöht.
</v>
          </cell>
        </row>
        <row r="116">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250000</v>
          </cell>
          <cell r="AJ117">
            <v>250000</v>
          </cell>
          <cell r="AK117">
            <v>250000</v>
          </cell>
          <cell r="AL117">
            <v>0</v>
          </cell>
          <cell r="AM117">
            <v>0</v>
          </cell>
          <cell r="AN117">
            <v>0</v>
          </cell>
          <cell r="AO117">
            <v>0</v>
          </cell>
          <cell r="AP117">
            <v>0</v>
          </cell>
          <cell r="AQ117">
            <v>800000</v>
          </cell>
          <cell r="AR117">
            <v>800000</v>
          </cell>
          <cell r="AS117">
            <v>800000</v>
          </cell>
          <cell r="AT117">
            <v>0</v>
          </cell>
          <cell r="AU117" t="str">
            <v>erledigt</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F119">
            <v>74072001</v>
          </cell>
          <cell r="G119" t="str">
            <v xml:space="preserve">UK 1**
Erneuerung der Charlottenstraße zwischen Dorotheenstraße und der Straße unter den Linden
</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100000</v>
          </cell>
          <cell r="AJ119">
            <v>100000</v>
          </cell>
          <cell r="AK119">
            <v>100000</v>
          </cell>
          <cell r="AL119">
            <v>0</v>
          </cell>
          <cell r="AM119">
            <v>0</v>
          </cell>
          <cell r="AN119">
            <v>0</v>
          </cell>
          <cell r="AO119">
            <v>0</v>
          </cell>
          <cell r="AP119">
            <v>0</v>
          </cell>
          <cell r="AQ119">
            <v>300000</v>
          </cell>
          <cell r="AR119">
            <v>300000</v>
          </cell>
          <cell r="AS119">
            <v>300000</v>
          </cell>
          <cell r="AT119">
            <v>0</v>
          </cell>
          <cell r="AU119" t="str">
            <v>Einigung</v>
          </cell>
        </row>
        <row r="120">
          <cell r="F120">
            <v>74072002</v>
          </cell>
          <cell r="G120" t="str">
            <v xml:space="preserve">UK 1**
Erneuerung der Petersburger Straße zwischen Bersarinplatz und Landsberger Allee
</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150000</v>
          </cell>
          <cell r="AJ120">
            <v>150000</v>
          </cell>
          <cell r="AK120">
            <v>150000</v>
          </cell>
          <cell r="AL120">
            <v>0</v>
          </cell>
          <cell r="AM120">
            <v>0</v>
          </cell>
          <cell r="AN120">
            <v>0</v>
          </cell>
          <cell r="AO120">
            <v>0</v>
          </cell>
          <cell r="AP120">
            <v>0</v>
          </cell>
          <cell r="AQ120">
            <v>500000</v>
          </cell>
          <cell r="AR120">
            <v>500000</v>
          </cell>
          <cell r="AS120">
            <v>500000</v>
          </cell>
          <cell r="AT120">
            <v>0</v>
          </cell>
          <cell r="AU120" t="str">
            <v>Einigung</v>
          </cell>
        </row>
        <row r="121">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F122">
            <v>0</v>
          </cell>
          <cell r="G122">
            <v>0</v>
          </cell>
          <cell r="H122">
            <v>0</v>
          </cell>
          <cell r="I122">
            <v>0</v>
          </cell>
          <cell r="J122">
            <v>0</v>
          </cell>
          <cell r="K122">
            <v>0</v>
          </cell>
          <cell r="L122">
            <v>0</v>
          </cell>
          <cell r="M122">
            <v>0</v>
          </cell>
          <cell r="N122">
            <v>27200000</v>
          </cell>
          <cell r="O122">
            <v>0</v>
          </cell>
          <cell r="P122">
            <v>6800000</v>
          </cell>
          <cell r="Q122">
            <v>3300000</v>
          </cell>
          <cell r="R122">
            <v>30500000</v>
          </cell>
          <cell r="S122">
            <v>0</v>
          </cell>
          <cell r="T122">
            <v>0</v>
          </cell>
          <cell r="U122">
            <v>0</v>
          </cell>
          <cell r="V122">
            <v>0</v>
          </cell>
          <cell r="W122">
            <v>0</v>
          </cell>
          <cell r="X122">
            <v>27200000</v>
          </cell>
          <cell r="Y122">
            <v>0</v>
          </cell>
          <cell r="Z122">
            <v>8300000</v>
          </cell>
          <cell r="AA122">
            <v>3300000</v>
          </cell>
          <cell r="AB122">
            <v>30500000</v>
          </cell>
          <cell r="AC122">
            <v>0</v>
          </cell>
          <cell r="AD122">
            <v>0</v>
          </cell>
          <cell r="AE122">
            <v>0</v>
          </cell>
          <cell r="AF122">
            <v>0</v>
          </cell>
          <cell r="AG122">
            <v>27200000</v>
          </cell>
          <cell r="AH122">
            <v>0</v>
          </cell>
          <cell r="AI122">
            <v>8300000</v>
          </cell>
          <cell r="AJ122">
            <v>1200000</v>
          </cell>
          <cell r="AK122">
            <v>28400000</v>
          </cell>
          <cell r="AL122">
            <v>0</v>
          </cell>
          <cell r="AM122">
            <v>0</v>
          </cell>
          <cell r="AN122">
            <v>0</v>
          </cell>
          <cell r="AO122">
            <v>27200000</v>
          </cell>
          <cell r="AP122">
            <v>0</v>
          </cell>
          <cell r="AQ122">
            <v>8300000</v>
          </cell>
          <cell r="AR122">
            <v>1200000</v>
          </cell>
          <cell r="AS122">
            <v>28400000</v>
          </cell>
          <cell r="AT122">
            <v>0</v>
          </cell>
          <cell r="AU122" t="str">
            <v>erledigt</v>
          </cell>
        </row>
        <row r="123">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row>
        <row r="124">
          <cell r="F124">
            <v>74054049</v>
          </cell>
          <cell r="G124" t="str">
            <v xml:space="preserve">Leistungen für die öffentliche Beleuchtung
       </v>
          </cell>
          <cell r="H124">
            <v>14000000</v>
          </cell>
          <cell r="I124">
            <v>14310222.890000001</v>
          </cell>
          <cell r="J124">
            <v>14000000</v>
          </cell>
          <cell r="K124">
            <v>14000000</v>
          </cell>
          <cell r="L124">
            <v>1800000</v>
          </cell>
          <cell r="M124">
            <v>0</v>
          </cell>
          <cell r="N124">
            <v>15800000</v>
          </cell>
          <cell r="O124">
            <v>0</v>
          </cell>
          <cell r="P124">
            <v>1200000</v>
          </cell>
          <cell r="Q124">
            <v>1200000</v>
          </cell>
          <cell r="R124">
            <v>17000000</v>
          </cell>
          <cell r="S124">
            <v>0</v>
          </cell>
          <cell r="T124">
            <v>3000000</v>
          </cell>
          <cell r="U124">
            <v>14000000</v>
          </cell>
          <cell r="V124">
            <v>1800000</v>
          </cell>
          <cell r="W124">
            <v>0</v>
          </cell>
          <cell r="X124">
            <v>15800000</v>
          </cell>
          <cell r="Y124">
            <v>0</v>
          </cell>
          <cell r="Z124">
            <v>1200000</v>
          </cell>
          <cell r="AA124">
            <v>1200000</v>
          </cell>
          <cell r="AB124">
            <v>17000000</v>
          </cell>
          <cell r="AC124">
            <v>0</v>
          </cell>
          <cell r="AD124">
            <v>3000000</v>
          </cell>
          <cell r="AE124">
            <v>15800000</v>
          </cell>
          <cell r="AF124">
            <v>0</v>
          </cell>
          <cell r="AG124">
            <v>15800000</v>
          </cell>
          <cell r="AH124">
            <v>0</v>
          </cell>
          <cell r="AI124">
            <v>1200000</v>
          </cell>
          <cell r="AJ124">
            <v>1200000</v>
          </cell>
          <cell r="AK124">
            <v>17000000</v>
          </cell>
          <cell r="AL124">
            <v>0</v>
          </cell>
          <cell r="AM124">
            <v>15800000</v>
          </cell>
          <cell r="AN124">
            <v>0</v>
          </cell>
          <cell r="AO124">
            <v>15800000</v>
          </cell>
          <cell r="AP124">
            <v>0</v>
          </cell>
          <cell r="AQ124">
            <v>1200000</v>
          </cell>
          <cell r="AR124">
            <v>1200000</v>
          </cell>
          <cell r="AS124">
            <v>17000000</v>
          </cell>
          <cell r="AT124">
            <v>0</v>
          </cell>
          <cell r="AU124" t="str">
            <v xml:space="preserve">Einigung
Der von SenUVK für die konsumtiven Ausgaben angemeldete Betrag von 17.000 T€ wird für die Jahre 2020 bis 2023 von SenFin akzeptiert (statt bisher 15,8 Mio. €)
</v>
          </cell>
        </row>
        <row r="125">
          <cell r="F125">
            <v>74072014</v>
          </cell>
          <cell r="G125" t="str">
            <v xml:space="preserve">Neubau von elektrischen Straßenbeleuchtungsanlagen          </v>
          </cell>
          <cell r="H125">
            <v>10900000</v>
          </cell>
          <cell r="I125">
            <v>7247818.9699999997</v>
          </cell>
          <cell r="J125">
            <v>11400000</v>
          </cell>
          <cell r="K125">
            <v>11400000</v>
          </cell>
          <cell r="L125">
            <v>4000000</v>
          </cell>
          <cell r="M125">
            <v>0</v>
          </cell>
          <cell r="N125">
            <v>11400000</v>
          </cell>
          <cell r="O125">
            <v>0</v>
          </cell>
          <cell r="P125">
            <v>5600000</v>
          </cell>
          <cell r="Q125">
            <v>2100000</v>
          </cell>
          <cell r="R125">
            <v>13500000</v>
          </cell>
          <cell r="S125">
            <v>0</v>
          </cell>
          <cell r="T125">
            <v>5000000</v>
          </cell>
          <cell r="U125">
            <v>11400000</v>
          </cell>
          <cell r="V125">
            <v>5000000</v>
          </cell>
          <cell r="W125">
            <v>0</v>
          </cell>
          <cell r="X125">
            <v>11400000</v>
          </cell>
          <cell r="Y125">
            <v>0</v>
          </cell>
          <cell r="Z125">
            <v>7100000</v>
          </cell>
          <cell r="AA125">
            <v>2100000</v>
          </cell>
          <cell r="AB125">
            <v>13500000</v>
          </cell>
          <cell r="AC125">
            <v>0</v>
          </cell>
          <cell r="AD125">
            <v>5000000</v>
          </cell>
          <cell r="AE125">
            <v>17000000</v>
          </cell>
          <cell r="AF125">
            <v>0</v>
          </cell>
          <cell r="AG125">
            <v>11400000</v>
          </cell>
          <cell r="AH125">
            <v>0</v>
          </cell>
          <cell r="AI125">
            <v>7100000</v>
          </cell>
          <cell r="AJ125">
            <v>0</v>
          </cell>
          <cell r="AK125">
            <v>11400000</v>
          </cell>
          <cell r="AL125">
            <v>0</v>
          </cell>
          <cell r="AM125">
            <v>17000000</v>
          </cell>
          <cell r="AN125">
            <v>0</v>
          </cell>
          <cell r="AO125">
            <v>11400000</v>
          </cell>
          <cell r="AP125">
            <v>0</v>
          </cell>
          <cell r="AQ125">
            <v>7100000</v>
          </cell>
          <cell r="AR125">
            <v>0</v>
          </cell>
          <cell r="AS125">
            <v>11400000</v>
          </cell>
          <cell r="AT125">
            <v>0</v>
          </cell>
          <cell r="AU125" t="str">
            <v xml:space="preserve">Einigung
Das Revisionsergebnis für die investiven Ausgaben von durchgängig 11.400 T€ wird einvernehmlich für 2020 und 2021 auf 13.500 T€ angehoben; für 2022 und 2023 bleibt es bei 11.400 T€.
</v>
          </cell>
        </row>
        <row r="126">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F127">
            <v>0</v>
          </cell>
          <cell r="G127">
            <v>0</v>
          </cell>
          <cell r="H127">
            <v>0</v>
          </cell>
          <cell r="I127">
            <v>0</v>
          </cell>
          <cell r="J127">
            <v>0</v>
          </cell>
          <cell r="K127">
            <v>0</v>
          </cell>
          <cell r="L127">
            <v>0</v>
          </cell>
          <cell r="M127">
            <v>0</v>
          </cell>
          <cell r="N127">
            <v>0</v>
          </cell>
          <cell r="O127">
            <v>0</v>
          </cell>
          <cell r="P127">
            <v>56441000</v>
          </cell>
          <cell r="Q127">
            <v>19318000</v>
          </cell>
          <cell r="R127">
            <v>0</v>
          </cell>
          <cell r="S127">
            <v>19886800</v>
          </cell>
          <cell r="T127">
            <v>0</v>
          </cell>
          <cell r="U127">
            <v>0</v>
          </cell>
          <cell r="V127">
            <v>0</v>
          </cell>
          <cell r="W127">
            <v>0</v>
          </cell>
          <cell r="X127">
            <v>0</v>
          </cell>
          <cell r="Y127">
            <v>0</v>
          </cell>
          <cell r="Z127">
            <v>69187000</v>
          </cell>
          <cell r="AA127">
            <v>20868000</v>
          </cell>
          <cell r="AB127">
            <v>0</v>
          </cell>
          <cell r="AC127">
            <v>25902800</v>
          </cell>
          <cell r="AD127">
            <v>0</v>
          </cell>
          <cell r="AE127">
            <v>0</v>
          </cell>
          <cell r="AF127">
            <v>0</v>
          </cell>
          <cell r="AG127">
            <v>0</v>
          </cell>
          <cell r="AH127">
            <v>0</v>
          </cell>
          <cell r="AI127">
            <v>79563700</v>
          </cell>
          <cell r="AJ127">
            <v>29565000</v>
          </cell>
          <cell r="AK127">
            <v>0</v>
          </cell>
          <cell r="AL127">
            <v>25695760</v>
          </cell>
          <cell r="AM127">
            <v>0</v>
          </cell>
          <cell r="AN127">
            <v>0</v>
          </cell>
          <cell r="AO127">
            <v>0</v>
          </cell>
          <cell r="AP127">
            <v>0</v>
          </cell>
          <cell r="AQ127">
            <v>71836700</v>
          </cell>
          <cell r="AR127">
            <v>28856000</v>
          </cell>
          <cell r="AS127">
            <v>0</v>
          </cell>
          <cell r="AT127">
            <v>26417760</v>
          </cell>
          <cell r="AU127">
            <v>0</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F129">
            <v>0</v>
          </cell>
          <cell r="G129">
            <v>0</v>
          </cell>
          <cell r="H129">
            <v>0</v>
          </cell>
          <cell r="I129">
            <v>0</v>
          </cell>
          <cell r="J129">
            <v>0</v>
          </cell>
          <cell r="K129">
            <v>0</v>
          </cell>
          <cell r="L129">
            <v>0</v>
          </cell>
          <cell r="M129">
            <v>0</v>
          </cell>
          <cell r="N129">
            <v>8231000</v>
          </cell>
          <cell r="O129">
            <v>0</v>
          </cell>
          <cell r="P129">
            <v>31240200</v>
          </cell>
          <cell r="Q129">
            <v>19175000</v>
          </cell>
          <cell r="R129">
            <v>27406000</v>
          </cell>
          <cell r="S129">
            <v>0</v>
          </cell>
          <cell r="T129">
            <v>0</v>
          </cell>
          <cell r="U129">
            <v>0</v>
          </cell>
          <cell r="V129">
            <v>0</v>
          </cell>
          <cell r="W129">
            <v>0</v>
          </cell>
          <cell r="X129">
            <v>8231000</v>
          </cell>
          <cell r="Y129">
            <v>0</v>
          </cell>
          <cell r="Z129">
            <v>31753200</v>
          </cell>
          <cell r="AA129">
            <v>19175000</v>
          </cell>
          <cell r="AB129">
            <v>27406000</v>
          </cell>
          <cell r="AC129">
            <v>0</v>
          </cell>
          <cell r="AD129">
            <v>0</v>
          </cell>
          <cell r="AE129">
            <v>0</v>
          </cell>
          <cell r="AF129">
            <v>0</v>
          </cell>
          <cell r="AG129">
            <v>8259000</v>
          </cell>
          <cell r="AH129">
            <v>0</v>
          </cell>
          <cell r="AI129">
            <v>32196940</v>
          </cell>
          <cell r="AJ129">
            <v>19147000</v>
          </cell>
          <cell r="AK129">
            <v>27406000</v>
          </cell>
          <cell r="AL129">
            <v>0</v>
          </cell>
          <cell r="AM129">
            <v>0</v>
          </cell>
          <cell r="AN129">
            <v>0</v>
          </cell>
          <cell r="AO129">
            <v>8259000</v>
          </cell>
          <cell r="AP129">
            <v>0</v>
          </cell>
          <cell r="AQ129">
            <v>32343940</v>
          </cell>
          <cell r="AR129">
            <v>19147000</v>
          </cell>
          <cell r="AS129">
            <v>27406000</v>
          </cell>
          <cell r="AT129">
            <v>0</v>
          </cell>
          <cell r="AU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F131">
            <v>0</v>
          </cell>
          <cell r="G131">
            <v>0</v>
          </cell>
          <cell r="H131">
            <v>0</v>
          </cell>
          <cell r="I131">
            <v>0</v>
          </cell>
          <cell r="J131">
            <v>0</v>
          </cell>
          <cell r="K131">
            <v>0</v>
          </cell>
          <cell r="L131">
            <v>0</v>
          </cell>
          <cell r="M131">
            <v>0</v>
          </cell>
          <cell r="N131">
            <v>8231000</v>
          </cell>
          <cell r="O131">
            <v>0</v>
          </cell>
          <cell r="P131">
            <v>13238200</v>
          </cell>
          <cell r="Q131">
            <v>9175000</v>
          </cell>
          <cell r="R131">
            <v>17406000</v>
          </cell>
          <cell r="S131">
            <v>0</v>
          </cell>
          <cell r="T131">
            <v>0</v>
          </cell>
          <cell r="U131">
            <v>0</v>
          </cell>
          <cell r="V131">
            <v>0</v>
          </cell>
          <cell r="W131">
            <v>0</v>
          </cell>
          <cell r="X131">
            <v>8231000</v>
          </cell>
          <cell r="Y131">
            <v>0</v>
          </cell>
          <cell r="Z131">
            <v>13751200</v>
          </cell>
          <cell r="AA131">
            <v>9175000</v>
          </cell>
          <cell r="AB131">
            <v>17406000</v>
          </cell>
          <cell r="AC131">
            <v>0</v>
          </cell>
          <cell r="AD131">
            <v>0</v>
          </cell>
          <cell r="AE131">
            <v>0</v>
          </cell>
          <cell r="AF131">
            <v>0</v>
          </cell>
          <cell r="AG131">
            <v>8259000</v>
          </cell>
          <cell r="AH131">
            <v>0</v>
          </cell>
          <cell r="AI131">
            <v>14194940</v>
          </cell>
          <cell r="AJ131">
            <v>9147000</v>
          </cell>
          <cell r="AK131">
            <v>17406000</v>
          </cell>
          <cell r="AL131">
            <v>0</v>
          </cell>
          <cell r="AM131">
            <v>0</v>
          </cell>
          <cell r="AN131">
            <v>0</v>
          </cell>
          <cell r="AO131">
            <v>8259000</v>
          </cell>
          <cell r="AP131">
            <v>0</v>
          </cell>
          <cell r="AQ131">
            <v>14341940</v>
          </cell>
          <cell r="AR131">
            <v>9147000</v>
          </cell>
          <cell r="AS131">
            <v>17406000</v>
          </cell>
          <cell r="AT131">
            <v>0</v>
          </cell>
          <cell r="AU131" t="str">
            <v>erledigt</v>
          </cell>
        </row>
        <row r="132">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row>
        <row r="133">
          <cell r="F133">
            <v>75052118</v>
          </cell>
          <cell r="G133" t="str">
            <v>Ausgaben für das Berliner Stadtgrün zur Bewältigung von Klimaereignissen</v>
          </cell>
          <cell r="H133">
            <v>0</v>
          </cell>
          <cell r="I133">
            <v>0</v>
          </cell>
          <cell r="J133">
            <v>0</v>
          </cell>
          <cell r="K133">
            <v>0</v>
          </cell>
          <cell r="L133">
            <v>0</v>
          </cell>
          <cell r="M133">
            <v>0</v>
          </cell>
          <cell r="N133">
            <v>0</v>
          </cell>
          <cell r="O133">
            <v>0</v>
          </cell>
          <cell r="P133">
            <v>2000000</v>
          </cell>
          <cell r="Q133">
            <v>1000</v>
          </cell>
          <cell r="R133">
            <v>1000</v>
          </cell>
          <cell r="S133">
            <v>0</v>
          </cell>
          <cell r="T133">
            <v>0</v>
          </cell>
          <cell r="U133">
            <v>0</v>
          </cell>
          <cell r="V133">
            <v>0</v>
          </cell>
          <cell r="W133">
            <v>0</v>
          </cell>
          <cell r="X133">
            <v>0</v>
          </cell>
          <cell r="Y133">
            <v>0</v>
          </cell>
          <cell r="Z133">
            <v>2000000</v>
          </cell>
          <cell r="AA133">
            <v>1000</v>
          </cell>
          <cell r="AB133">
            <v>1000</v>
          </cell>
          <cell r="AC133">
            <v>0</v>
          </cell>
          <cell r="AD133">
            <v>0</v>
          </cell>
          <cell r="AE133">
            <v>0</v>
          </cell>
          <cell r="AF133">
            <v>0</v>
          </cell>
          <cell r="AG133">
            <v>0</v>
          </cell>
          <cell r="AH133">
            <v>0</v>
          </cell>
          <cell r="AI133">
            <v>2000000</v>
          </cell>
          <cell r="AJ133">
            <v>1000</v>
          </cell>
          <cell r="AK133">
            <v>1000</v>
          </cell>
          <cell r="AL133">
            <v>0</v>
          </cell>
          <cell r="AM133">
            <v>0</v>
          </cell>
          <cell r="AN133">
            <v>0</v>
          </cell>
          <cell r="AO133">
            <v>0</v>
          </cell>
          <cell r="AP133">
            <v>0</v>
          </cell>
          <cell r="AQ133">
            <v>2000000</v>
          </cell>
          <cell r="AR133">
            <v>1000</v>
          </cell>
          <cell r="AS133">
            <v>1000</v>
          </cell>
          <cell r="AT133">
            <v>0</v>
          </cell>
          <cell r="AU133" t="str">
            <v>wie 54106</v>
          </cell>
        </row>
        <row r="134">
          <cell r="F134">
            <v>75054106</v>
          </cell>
          <cell r="G134" t="str">
            <v xml:space="preserve">Umsetzung der Strategie Stadtlandschaft          </v>
          </cell>
          <cell r="H134">
            <v>9050000</v>
          </cell>
          <cell r="I134">
            <v>4874114.92</v>
          </cell>
          <cell r="J134">
            <v>13950000</v>
          </cell>
          <cell r="K134">
            <v>6775000</v>
          </cell>
          <cell r="L134">
            <v>0</v>
          </cell>
          <cell r="M134">
            <v>0</v>
          </cell>
          <cell r="N134">
            <v>6775000</v>
          </cell>
          <cell r="O134">
            <v>0</v>
          </cell>
          <cell r="P134">
            <v>3845000</v>
          </cell>
          <cell r="Q134">
            <v>2294000</v>
          </cell>
          <cell r="R134">
            <v>9069000</v>
          </cell>
          <cell r="S134">
            <v>0</v>
          </cell>
          <cell r="T134">
            <v>3000000</v>
          </cell>
          <cell r="U134">
            <v>6775000</v>
          </cell>
          <cell r="V134">
            <v>0</v>
          </cell>
          <cell r="W134">
            <v>0</v>
          </cell>
          <cell r="X134">
            <v>6775000</v>
          </cell>
          <cell r="Y134">
            <v>0</v>
          </cell>
          <cell r="Z134">
            <v>3615000</v>
          </cell>
          <cell r="AA134">
            <v>2294000</v>
          </cell>
          <cell r="AB134">
            <v>9069000</v>
          </cell>
          <cell r="AC134">
            <v>0</v>
          </cell>
          <cell r="AD134">
            <v>3000000</v>
          </cell>
          <cell r="AE134">
            <v>6775000</v>
          </cell>
          <cell r="AF134">
            <v>0</v>
          </cell>
          <cell r="AG134">
            <v>6775000</v>
          </cell>
          <cell r="AH134">
            <v>0</v>
          </cell>
          <cell r="AI134">
            <v>3725000</v>
          </cell>
          <cell r="AJ134">
            <v>2294000</v>
          </cell>
          <cell r="AK134">
            <v>9069000</v>
          </cell>
          <cell r="AL134">
            <v>0</v>
          </cell>
          <cell r="AM134">
            <v>6775000</v>
          </cell>
          <cell r="AN134">
            <v>0</v>
          </cell>
          <cell r="AO134">
            <v>6775000</v>
          </cell>
          <cell r="AP134">
            <v>0</v>
          </cell>
          <cell r="AQ134">
            <v>3725000</v>
          </cell>
          <cell r="AR134">
            <v>2294000</v>
          </cell>
          <cell r="AS134">
            <v>9069000</v>
          </cell>
          <cell r="AT134">
            <v>0</v>
          </cell>
          <cell r="AU134" t="str">
            <v xml:space="preserve">Einigung
Die SenFin bietet an, 2020 und 2021 den ursprünglichen Ansatz 2019 bei 54106 von 9.950 T€ zuzüglich der 4.000 T€ aus dem Nachtragshaushalt 2019 (= 13,950 Mio. €) zu verstetigen.
Aufteilung:
1. 0750/52118: alle Jahre 1.000 € (Merkansatz, um bei Bedarf decken zu können)
2. 0750/54106: alle Jahre 9.069.000 €
3. 0750/64106: alle Jahre 4.880.000 €
</v>
          </cell>
        </row>
        <row r="135">
          <cell r="F135">
            <v>75068282</v>
          </cell>
          <cell r="G135" t="str">
            <v>Zuschüsse im Rahmen der Strategie Stadtlandschaft</v>
          </cell>
          <cell r="H135">
            <v>0</v>
          </cell>
          <cell r="I135">
            <v>0</v>
          </cell>
          <cell r="J135">
            <v>0</v>
          </cell>
          <cell r="K135">
            <v>0</v>
          </cell>
          <cell r="L135">
            <v>0</v>
          </cell>
          <cell r="M135">
            <v>0</v>
          </cell>
          <cell r="N135">
            <v>0</v>
          </cell>
          <cell r="O135">
            <v>0</v>
          </cell>
          <cell r="P135">
            <v>4180000</v>
          </cell>
          <cell r="Q135">
            <v>4880000</v>
          </cell>
          <cell r="R135">
            <v>4880000</v>
          </cell>
          <cell r="S135">
            <v>0</v>
          </cell>
          <cell r="T135">
            <v>0</v>
          </cell>
          <cell r="U135">
            <v>0</v>
          </cell>
          <cell r="V135">
            <v>0</v>
          </cell>
          <cell r="W135">
            <v>0</v>
          </cell>
          <cell r="X135">
            <v>0</v>
          </cell>
          <cell r="Y135">
            <v>0</v>
          </cell>
          <cell r="Z135">
            <v>4780000</v>
          </cell>
          <cell r="AA135">
            <v>4880000</v>
          </cell>
          <cell r="AB135">
            <v>4880000</v>
          </cell>
          <cell r="AC135">
            <v>0</v>
          </cell>
          <cell r="AD135">
            <v>0</v>
          </cell>
          <cell r="AE135">
            <v>0</v>
          </cell>
          <cell r="AF135">
            <v>0</v>
          </cell>
          <cell r="AG135">
            <v>0</v>
          </cell>
          <cell r="AH135">
            <v>0</v>
          </cell>
          <cell r="AI135">
            <v>5000000</v>
          </cell>
          <cell r="AJ135">
            <v>4880000</v>
          </cell>
          <cell r="AK135">
            <v>4880000</v>
          </cell>
          <cell r="AL135">
            <v>0</v>
          </cell>
          <cell r="AM135">
            <v>0</v>
          </cell>
          <cell r="AN135">
            <v>0</v>
          </cell>
          <cell r="AO135">
            <v>0</v>
          </cell>
          <cell r="AP135">
            <v>0</v>
          </cell>
          <cell r="AQ135">
            <v>5000000</v>
          </cell>
          <cell r="AR135">
            <v>4880000</v>
          </cell>
          <cell r="AS135">
            <v>4880000</v>
          </cell>
          <cell r="AT135">
            <v>0</v>
          </cell>
          <cell r="AU135" t="str">
            <v>wie 54106</v>
          </cell>
        </row>
        <row r="136">
          <cell r="F136">
            <v>75068501</v>
          </cell>
          <cell r="G136" t="str">
            <v xml:space="preserve">Zuschüsse an die Stiftung Naturschutz          </v>
          </cell>
          <cell r="H136">
            <v>1450000</v>
          </cell>
          <cell r="I136">
            <v>2137700</v>
          </cell>
          <cell r="J136">
            <v>1450000</v>
          </cell>
          <cell r="K136">
            <v>1450000</v>
          </cell>
          <cell r="L136">
            <v>6000</v>
          </cell>
          <cell r="M136">
            <v>0</v>
          </cell>
          <cell r="N136">
            <v>1456000</v>
          </cell>
          <cell r="O136">
            <v>0</v>
          </cell>
          <cell r="P136">
            <v>3213200</v>
          </cell>
          <cell r="Q136">
            <v>2000000</v>
          </cell>
          <cell r="R136">
            <v>3456000</v>
          </cell>
          <cell r="S136">
            <v>0</v>
          </cell>
          <cell r="T136">
            <v>0</v>
          </cell>
          <cell r="U136">
            <v>1450000</v>
          </cell>
          <cell r="V136">
            <v>6000</v>
          </cell>
          <cell r="W136">
            <v>0</v>
          </cell>
          <cell r="X136">
            <v>1456000</v>
          </cell>
          <cell r="Y136">
            <v>0</v>
          </cell>
          <cell r="Z136">
            <v>3356200</v>
          </cell>
          <cell r="AA136">
            <v>2000000</v>
          </cell>
          <cell r="AB136">
            <v>3456000</v>
          </cell>
          <cell r="AC136">
            <v>0</v>
          </cell>
          <cell r="AD136">
            <v>0</v>
          </cell>
          <cell r="AE136">
            <v>1484000</v>
          </cell>
          <cell r="AF136">
            <v>0</v>
          </cell>
          <cell r="AG136">
            <v>1484000</v>
          </cell>
          <cell r="AH136">
            <v>0</v>
          </cell>
          <cell r="AI136">
            <v>3469940</v>
          </cell>
          <cell r="AJ136">
            <v>1972000</v>
          </cell>
          <cell r="AK136">
            <v>3456000</v>
          </cell>
          <cell r="AL136">
            <v>0</v>
          </cell>
          <cell r="AM136">
            <v>1484000</v>
          </cell>
          <cell r="AN136">
            <v>0</v>
          </cell>
          <cell r="AO136">
            <v>1484000</v>
          </cell>
          <cell r="AP136">
            <v>0</v>
          </cell>
          <cell r="AQ136">
            <v>3616940</v>
          </cell>
          <cell r="AR136">
            <v>1972000</v>
          </cell>
          <cell r="AS136">
            <v>3456000</v>
          </cell>
          <cell r="AT136">
            <v>0</v>
          </cell>
          <cell r="AU136" t="str">
            <v xml:space="preserve">Einigung
...weitere 2.000 T€ für die Stiftung Naturschutz (Naturranger) mit Ausgleich bzw. Umschichtung aus bei 2707/54106 für 2020-2023 (entspricht Ansatz bei 68501 von 3.456 T€ in 2020 und 2021 sowie Fortschreibung von 3.456 T€ in Finanzplanung 2022-23
</v>
          </cell>
        </row>
        <row r="137">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F138">
            <v>0</v>
          </cell>
          <cell r="G138">
            <v>0</v>
          </cell>
          <cell r="H138">
            <v>0</v>
          </cell>
          <cell r="I138">
            <v>0</v>
          </cell>
          <cell r="J138">
            <v>0</v>
          </cell>
          <cell r="K138">
            <v>0</v>
          </cell>
          <cell r="L138">
            <v>0</v>
          </cell>
          <cell r="M138">
            <v>0</v>
          </cell>
          <cell r="N138">
            <v>0</v>
          </cell>
          <cell r="O138">
            <v>0</v>
          </cell>
          <cell r="P138">
            <v>18002000</v>
          </cell>
          <cell r="Q138">
            <v>10000000</v>
          </cell>
          <cell r="R138">
            <v>10000000</v>
          </cell>
          <cell r="S138">
            <v>0</v>
          </cell>
          <cell r="T138">
            <v>0</v>
          </cell>
          <cell r="U138">
            <v>0</v>
          </cell>
          <cell r="V138">
            <v>0</v>
          </cell>
          <cell r="W138">
            <v>0</v>
          </cell>
          <cell r="X138">
            <v>0</v>
          </cell>
          <cell r="Y138">
            <v>0</v>
          </cell>
          <cell r="Z138">
            <v>18002000</v>
          </cell>
          <cell r="AA138">
            <v>10000000</v>
          </cell>
          <cell r="AB138">
            <v>10000000</v>
          </cell>
          <cell r="AC138">
            <v>0</v>
          </cell>
          <cell r="AD138">
            <v>0</v>
          </cell>
          <cell r="AE138">
            <v>0</v>
          </cell>
          <cell r="AF138">
            <v>0</v>
          </cell>
          <cell r="AG138">
            <v>0</v>
          </cell>
          <cell r="AH138">
            <v>0</v>
          </cell>
          <cell r="AI138">
            <v>18002000</v>
          </cell>
          <cell r="AJ138">
            <v>10000000</v>
          </cell>
          <cell r="AK138">
            <v>10000000</v>
          </cell>
          <cell r="AL138">
            <v>0</v>
          </cell>
          <cell r="AM138">
            <v>0</v>
          </cell>
          <cell r="AN138">
            <v>0</v>
          </cell>
          <cell r="AO138">
            <v>0</v>
          </cell>
          <cell r="AP138">
            <v>0</v>
          </cell>
          <cell r="AQ138">
            <v>18002000</v>
          </cell>
          <cell r="AR138">
            <v>10000000</v>
          </cell>
          <cell r="AS138">
            <v>10000000</v>
          </cell>
          <cell r="AT138">
            <v>0</v>
          </cell>
          <cell r="AU138" t="str">
            <v>erledigt</v>
          </cell>
        </row>
        <row r="139">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F140">
            <v>270754106</v>
          </cell>
          <cell r="G140" t="str">
            <v xml:space="preserve">Umsetzung der Strategie Stadtlandschaft
</v>
          </cell>
          <cell r="H140">
            <v>0</v>
          </cell>
          <cell r="I140">
            <v>0</v>
          </cell>
          <cell r="J140">
            <v>6000000</v>
          </cell>
          <cell r="K140">
            <v>0</v>
          </cell>
          <cell r="L140">
            <v>0</v>
          </cell>
          <cell r="M140">
            <v>0</v>
          </cell>
          <cell r="N140">
            <v>0</v>
          </cell>
          <cell r="O140">
            <v>0</v>
          </cell>
          <cell r="P140">
            <v>6000000</v>
          </cell>
          <cell r="Q140">
            <v>4000000</v>
          </cell>
          <cell r="R140">
            <v>4000000</v>
          </cell>
          <cell r="S140">
            <v>0</v>
          </cell>
          <cell r="T140">
            <v>0</v>
          </cell>
          <cell r="U140">
            <v>0</v>
          </cell>
          <cell r="V140">
            <v>0</v>
          </cell>
          <cell r="W140">
            <v>0</v>
          </cell>
          <cell r="X140">
            <v>0</v>
          </cell>
          <cell r="Y140">
            <v>0</v>
          </cell>
          <cell r="Z140">
            <v>6000000</v>
          </cell>
          <cell r="AA140">
            <v>4000000</v>
          </cell>
          <cell r="AB140">
            <v>4000000</v>
          </cell>
          <cell r="AC140">
            <v>0</v>
          </cell>
          <cell r="AD140">
            <v>0</v>
          </cell>
          <cell r="AE140">
            <v>0</v>
          </cell>
          <cell r="AF140">
            <v>0</v>
          </cell>
          <cell r="AG140">
            <v>0</v>
          </cell>
          <cell r="AH140">
            <v>0</v>
          </cell>
          <cell r="AI140">
            <v>6000000</v>
          </cell>
          <cell r="AJ140">
            <v>4000000</v>
          </cell>
          <cell r="AK140">
            <v>4000000</v>
          </cell>
          <cell r="AL140">
            <v>0</v>
          </cell>
          <cell r="AM140">
            <v>0</v>
          </cell>
          <cell r="AN140">
            <v>0</v>
          </cell>
          <cell r="AO140">
            <v>0</v>
          </cell>
          <cell r="AP140">
            <v>0</v>
          </cell>
          <cell r="AQ140">
            <v>6000000</v>
          </cell>
          <cell r="AR140">
            <v>4000000</v>
          </cell>
          <cell r="AS140">
            <v>4000000</v>
          </cell>
          <cell r="AT140">
            <v>0</v>
          </cell>
          <cell r="AU140" t="str">
            <v xml:space="preserve">Einigung
Der Ansatz des Titels 2707/54106 wird als Ausgleich für die Stiftung Naturschutz (Naturranger, 0750/68501) durchgängig von derzeit 6.000 T€ (2019) auf 4.000 T€ festgesetzt.
</v>
          </cell>
        </row>
        <row r="141">
          <cell r="F141">
            <v>270770117</v>
          </cell>
          <cell r="G141" t="str">
            <v>Maßnahmen zur Ökologisierung der Grünflächenämter und Sanierung von Parkanlagen und Gartendenkmälern</v>
          </cell>
          <cell r="H141">
            <v>0</v>
          </cell>
          <cell r="I141">
            <v>0</v>
          </cell>
          <cell r="J141">
            <v>11999000</v>
          </cell>
          <cell r="K141">
            <v>0</v>
          </cell>
          <cell r="L141">
            <v>0</v>
          </cell>
          <cell r="M141">
            <v>0</v>
          </cell>
          <cell r="N141">
            <v>0</v>
          </cell>
          <cell r="O141">
            <v>0</v>
          </cell>
          <cell r="P141">
            <v>12000000</v>
          </cell>
          <cell r="Q141">
            <v>6000000</v>
          </cell>
          <cell r="R141">
            <v>6000000</v>
          </cell>
          <cell r="S141">
            <v>0</v>
          </cell>
          <cell r="T141">
            <v>0</v>
          </cell>
          <cell r="U141">
            <v>0</v>
          </cell>
          <cell r="V141">
            <v>0</v>
          </cell>
          <cell r="W141">
            <v>0</v>
          </cell>
          <cell r="X141">
            <v>0</v>
          </cell>
          <cell r="Y141">
            <v>0</v>
          </cell>
          <cell r="Z141">
            <v>12000000</v>
          </cell>
          <cell r="AA141">
            <v>6000000</v>
          </cell>
          <cell r="AB141">
            <v>6000000</v>
          </cell>
          <cell r="AC141">
            <v>0</v>
          </cell>
          <cell r="AD141">
            <v>0</v>
          </cell>
          <cell r="AE141">
            <v>0</v>
          </cell>
          <cell r="AF141">
            <v>0</v>
          </cell>
          <cell r="AG141">
            <v>0</v>
          </cell>
          <cell r="AH141">
            <v>0</v>
          </cell>
          <cell r="AI141">
            <v>12000000</v>
          </cell>
          <cell r="AJ141">
            <v>6000000</v>
          </cell>
          <cell r="AK141">
            <v>6000000</v>
          </cell>
          <cell r="AL141">
            <v>0</v>
          </cell>
          <cell r="AM141">
            <v>0</v>
          </cell>
          <cell r="AN141">
            <v>0</v>
          </cell>
          <cell r="AO141">
            <v>0</v>
          </cell>
          <cell r="AP141">
            <v>0</v>
          </cell>
          <cell r="AQ141">
            <v>12000000</v>
          </cell>
          <cell r="AR141">
            <v>6000000</v>
          </cell>
          <cell r="AS141">
            <v>6000000</v>
          </cell>
          <cell r="AT141">
            <v>0</v>
          </cell>
          <cell r="AU141" t="str">
            <v xml:space="preserve">Einigung
Der Ansatz des Titels 2707/70117 wird durchgängig von derzeit 12.000 T€ (2019) auf 6.000 T€ in 2020 und 2021 festgesetzt. Auf die Titel 81179 (Fahrzeuge) und 81279 (Geräte) wird verzichtet, um die Mittel auf die Instandsetzung von Grünanlagen zu konzentrieren und Ersatzbeschaffungen der Bezirke aus den Mitteln auszuschließen (da diese aus der bezirklichen Globalsumme zu finanzieren sind).
</v>
          </cell>
        </row>
        <row r="142">
          <cell r="F142">
            <v>270781179</v>
          </cell>
          <cell r="G142" t="str">
            <v xml:space="preserve">Fahrzeuge            </v>
          </cell>
          <cell r="H142">
            <v>0</v>
          </cell>
          <cell r="I142">
            <v>0</v>
          </cell>
          <cell r="J142">
            <v>0</v>
          </cell>
          <cell r="K142">
            <v>0</v>
          </cell>
          <cell r="L142">
            <v>0</v>
          </cell>
          <cell r="M142">
            <v>0</v>
          </cell>
          <cell r="N142">
            <v>0</v>
          </cell>
          <cell r="O142">
            <v>0</v>
          </cell>
          <cell r="P142">
            <v>1000</v>
          </cell>
          <cell r="Q142">
            <v>0</v>
          </cell>
          <cell r="R142">
            <v>0</v>
          </cell>
          <cell r="S142">
            <v>0</v>
          </cell>
          <cell r="T142">
            <v>0</v>
          </cell>
          <cell r="U142">
            <v>0</v>
          </cell>
          <cell r="V142">
            <v>0</v>
          </cell>
          <cell r="W142">
            <v>0</v>
          </cell>
          <cell r="X142">
            <v>0</v>
          </cell>
          <cell r="Y142">
            <v>0</v>
          </cell>
          <cell r="Z142">
            <v>1000</v>
          </cell>
          <cell r="AA142">
            <v>0</v>
          </cell>
          <cell r="AB142">
            <v>0</v>
          </cell>
          <cell r="AC142">
            <v>0</v>
          </cell>
          <cell r="AD142">
            <v>0</v>
          </cell>
          <cell r="AE142">
            <v>0</v>
          </cell>
          <cell r="AF142">
            <v>0</v>
          </cell>
          <cell r="AG142">
            <v>0</v>
          </cell>
          <cell r="AH142">
            <v>0</v>
          </cell>
          <cell r="AI142">
            <v>1000</v>
          </cell>
          <cell r="AJ142">
            <v>0</v>
          </cell>
          <cell r="AK142">
            <v>0</v>
          </cell>
          <cell r="AL142">
            <v>0</v>
          </cell>
          <cell r="AM142">
            <v>0</v>
          </cell>
          <cell r="AN142">
            <v>0</v>
          </cell>
          <cell r="AO142">
            <v>0</v>
          </cell>
          <cell r="AP142">
            <v>0</v>
          </cell>
          <cell r="AQ142">
            <v>1000</v>
          </cell>
          <cell r="AR142">
            <v>0</v>
          </cell>
          <cell r="AS142">
            <v>0</v>
          </cell>
          <cell r="AT142">
            <v>0</v>
          </cell>
          <cell r="AU142" t="str">
            <v>siehe 70117</v>
          </cell>
        </row>
        <row r="143">
          <cell r="F143">
            <v>270781279</v>
          </cell>
          <cell r="G143" t="str">
            <v xml:space="preserve">Geräte, technische Einrichtungen, Ausstattungen          </v>
          </cell>
          <cell r="H143">
            <v>0</v>
          </cell>
          <cell r="I143">
            <v>0</v>
          </cell>
          <cell r="J143">
            <v>1000</v>
          </cell>
          <cell r="K143">
            <v>0</v>
          </cell>
          <cell r="L143">
            <v>0</v>
          </cell>
          <cell r="M143">
            <v>0</v>
          </cell>
          <cell r="N143">
            <v>0</v>
          </cell>
          <cell r="O143">
            <v>0</v>
          </cell>
          <cell r="P143">
            <v>1000</v>
          </cell>
          <cell r="Q143">
            <v>0</v>
          </cell>
          <cell r="R143">
            <v>0</v>
          </cell>
          <cell r="S143">
            <v>0</v>
          </cell>
          <cell r="T143">
            <v>0</v>
          </cell>
          <cell r="U143">
            <v>0</v>
          </cell>
          <cell r="V143">
            <v>0</v>
          </cell>
          <cell r="W143">
            <v>0</v>
          </cell>
          <cell r="X143">
            <v>0</v>
          </cell>
          <cell r="Y143">
            <v>0</v>
          </cell>
          <cell r="Z143">
            <v>1000</v>
          </cell>
          <cell r="AA143">
            <v>0</v>
          </cell>
          <cell r="AB143">
            <v>0</v>
          </cell>
          <cell r="AC143">
            <v>0</v>
          </cell>
          <cell r="AD143">
            <v>0</v>
          </cell>
          <cell r="AE143">
            <v>0</v>
          </cell>
          <cell r="AF143">
            <v>0</v>
          </cell>
          <cell r="AG143">
            <v>0</v>
          </cell>
          <cell r="AH143">
            <v>0</v>
          </cell>
          <cell r="AI143">
            <v>1000</v>
          </cell>
          <cell r="AJ143">
            <v>0</v>
          </cell>
          <cell r="AK143">
            <v>0</v>
          </cell>
          <cell r="AL143">
            <v>0</v>
          </cell>
          <cell r="AM143">
            <v>0</v>
          </cell>
          <cell r="AN143">
            <v>0</v>
          </cell>
          <cell r="AO143">
            <v>0</v>
          </cell>
          <cell r="AP143">
            <v>0</v>
          </cell>
          <cell r="AQ143">
            <v>1000</v>
          </cell>
          <cell r="AR143">
            <v>0</v>
          </cell>
          <cell r="AS143">
            <v>0</v>
          </cell>
          <cell r="AT143">
            <v>0</v>
          </cell>
          <cell r="AU143" t="str">
            <v>siehe 70117</v>
          </cell>
        </row>
        <row r="144">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F145">
            <v>0</v>
          </cell>
          <cell r="G145">
            <v>0</v>
          </cell>
          <cell r="H145">
            <v>0</v>
          </cell>
          <cell r="I145">
            <v>0</v>
          </cell>
          <cell r="J145">
            <v>0</v>
          </cell>
          <cell r="K145">
            <v>0</v>
          </cell>
          <cell r="L145">
            <v>0</v>
          </cell>
          <cell r="M145">
            <v>0</v>
          </cell>
          <cell r="N145">
            <v>28130000</v>
          </cell>
          <cell r="O145">
            <v>0</v>
          </cell>
          <cell r="P145">
            <v>18448800</v>
          </cell>
          <cell r="Q145">
            <v>143000</v>
          </cell>
          <cell r="R145">
            <v>28273000</v>
          </cell>
          <cell r="S145">
            <v>13134800</v>
          </cell>
          <cell r="T145">
            <v>0</v>
          </cell>
          <cell r="U145">
            <v>0</v>
          </cell>
          <cell r="V145">
            <v>0</v>
          </cell>
          <cell r="W145">
            <v>0</v>
          </cell>
          <cell r="X145">
            <v>28130000</v>
          </cell>
          <cell r="Y145">
            <v>0</v>
          </cell>
          <cell r="Z145">
            <v>27408800</v>
          </cell>
          <cell r="AA145">
            <v>1693000</v>
          </cell>
          <cell r="AB145">
            <v>29823000</v>
          </cell>
          <cell r="AC145">
            <v>15877800</v>
          </cell>
          <cell r="AD145">
            <v>0</v>
          </cell>
          <cell r="AE145">
            <v>0</v>
          </cell>
          <cell r="AF145">
            <v>0</v>
          </cell>
          <cell r="AG145">
            <v>28469000</v>
          </cell>
          <cell r="AH145">
            <v>0</v>
          </cell>
          <cell r="AI145">
            <v>38190760</v>
          </cell>
          <cell r="AJ145">
            <v>10418000</v>
          </cell>
          <cell r="AK145">
            <v>38887000</v>
          </cell>
          <cell r="AL145">
            <v>16519760</v>
          </cell>
          <cell r="AM145">
            <v>0</v>
          </cell>
          <cell r="AN145">
            <v>0</v>
          </cell>
          <cell r="AO145">
            <v>28469000</v>
          </cell>
          <cell r="AP145">
            <v>0</v>
          </cell>
          <cell r="AQ145">
            <v>30593760</v>
          </cell>
          <cell r="AR145">
            <v>9709000</v>
          </cell>
          <cell r="AS145">
            <v>38178000</v>
          </cell>
          <cell r="AT145">
            <v>17518760</v>
          </cell>
          <cell r="AU145" t="str">
            <v>Teil-Einigung
investiv
Chefgespräch
konsumtiv
(investiv nur Ostkreuz)</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F147">
            <v>75068203</v>
          </cell>
          <cell r="G147" t="str">
            <v xml:space="preserve">Zuschuss an die Grün Berlin GmbH          </v>
          </cell>
          <cell r="H147">
            <v>16198000</v>
          </cell>
          <cell r="I147">
            <v>18126685.109999999</v>
          </cell>
          <cell r="J147">
            <v>17146000</v>
          </cell>
          <cell r="K147">
            <v>17256000</v>
          </cell>
          <cell r="L147">
            <v>70000</v>
          </cell>
          <cell r="M147">
            <v>0</v>
          </cell>
          <cell r="N147">
            <v>17326000</v>
          </cell>
          <cell r="O147">
            <v>0</v>
          </cell>
          <cell r="P147">
            <v>11318000</v>
          </cell>
          <cell r="Q147">
            <v>0</v>
          </cell>
          <cell r="R147">
            <v>17326000</v>
          </cell>
          <cell r="S147">
            <v>11318000</v>
          </cell>
          <cell r="T147">
            <v>31367000</v>
          </cell>
          <cell r="U147">
            <v>17256000</v>
          </cell>
          <cell r="V147">
            <v>70000</v>
          </cell>
          <cell r="W147">
            <v>0</v>
          </cell>
          <cell r="X147">
            <v>17326000</v>
          </cell>
          <cell r="Y147">
            <v>0</v>
          </cell>
          <cell r="Z147">
            <v>14041000</v>
          </cell>
          <cell r="AA147">
            <v>0</v>
          </cell>
          <cell r="AB147">
            <v>17326000</v>
          </cell>
          <cell r="AC147">
            <v>14041000</v>
          </cell>
          <cell r="AD147">
            <v>32308000</v>
          </cell>
          <cell r="AE147">
            <v>17650000</v>
          </cell>
          <cell r="AF147">
            <v>0</v>
          </cell>
          <cell r="AG147">
            <v>17650000</v>
          </cell>
          <cell r="AH147">
            <v>0</v>
          </cell>
          <cell r="AI147">
            <v>14658000</v>
          </cell>
          <cell r="AJ147">
            <v>0</v>
          </cell>
          <cell r="AK147">
            <v>17650000</v>
          </cell>
          <cell r="AL147">
            <v>14658000</v>
          </cell>
          <cell r="AM147">
            <v>17650000</v>
          </cell>
          <cell r="AN147">
            <v>0</v>
          </cell>
          <cell r="AO147">
            <v>17650000</v>
          </cell>
          <cell r="AP147">
            <v>0</v>
          </cell>
          <cell r="AQ147">
            <v>15627000</v>
          </cell>
          <cell r="AR147">
            <v>0</v>
          </cell>
          <cell r="AS147">
            <v>17650000</v>
          </cell>
          <cell r="AT147">
            <v>15627000</v>
          </cell>
          <cell r="AU147" t="str">
            <v xml:space="preserve">offen/Chefgespräch
Die konsumtiven Titel, hier insbesondere der Titel 68203 der GmbH, werden von SenFin in dieser Höhe keinesfalls akzeptiert und sind vermutlich Thema im Chefgespräch; eine Einigung vorab sollte versucht werden.
SenFin würde „zwingende Mehrbedarfe“ durch Flächenzuwächse, höhere Miete durch Standortwechsel u.Ä. unvermeidbare Steigerungen akzeptieren. Ein Mehrbedarf durch verringerte Einnahmeprognosen wurde ausgeschlossen.
</v>
          </cell>
        </row>
        <row r="148">
          <cell r="F148">
            <v>75068614</v>
          </cell>
          <cell r="G148" t="str">
            <v xml:space="preserve">Zuschuss an die Grün Berlin Stiftung          </v>
          </cell>
          <cell r="H148">
            <v>800000</v>
          </cell>
          <cell r="I148">
            <v>800000</v>
          </cell>
          <cell r="J148">
            <v>800000</v>
          </cell>
          <cell r="K148">
            <v>800000</v>
          </cell>
          <cell r="L148">
            <v>4000</v>
          </cell>
          <cell r="M148">
            <v>0</v>
          </cell>
          <cell r="N148">
            <v>804000</v>
          </cell>
          <cell r="O148">
            <v>0</v>
          </cell>
          <cell r="P148">
            <v>316800</v>
          </cell>
          <cell r="Q148">
            <v>0</v>
          </cell>
          <cell r="R148">
            <v>804000</v>
          </cell>
          <cell r="S148">
            <v>316800</v>
          </cell>
          <cell r="T148">
            <v>1140000</v>
          </cell>
          <cell r="U148">
            <v>800000</v>
          </cell>
          <cell r="V148">
            <v>4000</v>
          </cell>
          <cell r="W148">
            <v>0</v>
          </cell>
          <cell r="X148">
            <v>804000</v>
          </cell>
          <cell r="Y148">
            <v>0</v>
          </cell>
          <cell r="Z148">
            <v>336800</v>
          </cell>
          <cell r="AA148">
            <v>0</v>
          </cell>
          <cell r="AB148">
            <v>804000</v>
          </cell>
          <cell r="AC148">
            <v>336800</v>
          </cell>
          <cell r="AD148">
            <v>1180000</v>
          </cell>
          <cell r="AE148">
            <v>819000</v>
          </cell>
          <cell r="AF148">
            <v>0</v>
          </cell>
          <cell r="AG148">
            <v>819000</v>
          </cell>
          <cell r="AH148">
            <v>0</v>
          </cell>
          <cell r="AI148">
            <v>361760</v>
          </cell>
          <cell r="AJ148">
            <v>0</v>
          </cell>
          <cell r="AK148">
            <v>819000</v>
          </cell>
          <cell r="AL148">
            <v>361760</v>
          </cell>
          <cell r="AM148">
            <v>819000</v>
          </cell>
          <cell r="AN148">
            <v>0</v>
          </cell>
          <cell r="AO148">
            <v>819000</v>
          </cell>
          <cell r="AP148">
            <v>0</v>
          </cell>
          <cell r="AQ148">
            <v>391760</v>
          </cell>
          <cell r="AR148">
            <v>0</v>
          </cell>
          <cell r="AS148">
            <v>819000</v>
          </cell>
          <cell r="AT148">
            <v>391760</v>
          </cell>
          <cell r="AU148" t="str">
            <v xml:space="preserve">offen/Chefgespräch
wie 68203
</v>
          </cell>
        </row>
        <row r="149">
          <cell r="F149">
            <v>75089145</v>
          </cell>
          <cell r="G149" t="str">
            <v xml:space="preserve">Zuschuss an die Grün Berlin GmbH für Investitionen          </v>
          </cell>
          <cell r="H149">
            <v>4000000</v>
          </cell>
          <cell r="I149">
            <v>3143442.95</v>
          </cell>
          <cell r="J149">
            <v>4000000</v>
          </cell>
          <cell r="K149">
            <v>4000000</v>
          </cell>
          <cell r="L149">
            <v>0</v>
          </cell>
          <cell r="M149">
            <v>0</v>
          </cell>
          <cell r="N149">
            <v>4000000</v>
          </cell>
          <cell r="O149">
            <v>0</v>
          </cell>
          <cell r="P149">
            <v>3753000</v>
          </cell>
          <cell r="Q149">
            <v>43000</v>
          </cell>
          <cell r="R149">
            <v>4043000</v>
          </cell>
          <cell r="S149">
            <v>1500000</v>
          </cell>
          <cell r="T149">
            <v>9596000</v>
          </cell>
          <cell r="U149">
            <v>4000000</v>
          </cell>
          <cell r="V149">
            <v>0</v>
          </cell>
          <cell r="W149">
            <v>0</v>
          </cell>
          <cell r="X149">
            <v>4000000</v>
          </cell>
          <cell r="Y149">
            <v>0</v>
          </cell>
          <cell r="Z149">
            <v>7596000</v>
          </cell>
          <cell r="AA149">
            <v>863000</v>
          </cell>
          <cell r="AB149">
            <v>4863000</v>
          </cell>
          <cell r="AC149">
            <v>1500000</v>
          </cell>
          <cell r="AD149">
            <v>11651000</v>
          </cell>
          <cell r="AE149">
            <v>4000000</v>
          </cell>
          <cell r="AF149">
            <v>0</v>
          </cell>
          <cell r="AG149">
            <v>4000000</v>
          </cell>
          <cell r="AH149">
            <v>0</v>
          </cell>
          <cell r="AI149">
            <v>9121000</v>
          </cell>
          <cell r="AJ149">
            <v>2918000</v>
          </cell>
          <cell r="AK149">
            <v>6918000</v>
          </cell>
          <cell r="AL149">
            <v>1500000</v>
          </cell>
          <cell r="AM149">
            <v>4000000</v>
          </cell>
          <cell r="AN149">
            <v>0</v>
          </cell>
          <cell r="AO149">
            <v>4000000</v>
          </cell>
          <cell r="AP149">
            <v>0</v>
          </cell>
          <cell r="AQ149">
            <v>2634000</v>
          </cell>
          <cell r="AR149">
            <v>2892000</v>
          </cell>
          <cell r="AS149">
            <v>6892000</v>
          </cell>
          <cell r="AT149">
            <v>1500000</v>
          </cell>
          <cell r="AU149" t="str">
            <v xml:space="preserve">Einigung
Die von SenUVK/Grün Berlin vorab nochmals überarbeiteten Anmeldungen für die beiden investiven Titel (GmbH und Stiftung) werden für 2020 und 2021 akzeptiert:
Titel 89145: 2020 4.043 T€ (+43 T€), 2021 4.863 T€ (+863 T€)
Offen
Weitere jeweils 1.500 T€ für die Maßnahme Vorplätze Ostkreuz. Kein Ausgleich im (geeinten) „Stadtplätzeprogramm“ der SenSW  (Ablehnung durch SenSW).
</v>
          </cell>
        </row>
        <row r="150">
          <cell r="F150">
            <v>75089374</v>
          </cell>
          <cell r="G150" t="str">
            <v xml:space="preserve">Zuschuss an die Grün Berlin Stiftung für Investitionen          </v>
          </cell>
          <cell r="H150">
            <v>6590000</v>
          </cell>
          <cell r="I150">
            <v>2345623.08</v>
          </cell>
          <cell r="J150">
            <v>5141000</v>
          </cell>
          <cell r="K150">
            <v>6000000</v>
          </cell>
          <cell r="L150">
            <v>0</v>
          </cell>
          <cell r="M150">
            <v>0</v>
          </cell>
          <cell r="N150">
            <v>6000000</v>
          </cell>
          <cell r="O150">
            <v>0</v>
          </cell>
          <cell r="P150">
            <v>3061000</v>
          </cell>
          <cell r="Q150">
            <v>100000</v>
          </cell>
          <cell r="R150">
            <v>6100000</v>
          </cell>
          <cell r="S150">
            <v>0</v>
          </cell>
          <cell r="T150">
            <v>11435000</v>
          </cell>
          <cell r="U150">
            <v>6000000</v>
          </cell>
          <cell r="V150">
            <v>0</v>
          </cell>
          <cell r="W150">
            <v>0</v>
          </cell>
          <cell r="X150">
            <v>6000000</v>
          </cell>
          <cell r="Y150">
            <v>0</v>
          </cell>
          <cell r="Z150">
            <v>5435000</v>
          </cell>
          <cell r="AA150">
            <v>830000</v>
          </cell>
          <cell r="AB150">
            <v>6830000</v>
          </cell>
          <cell r="AC150">
            <v>0</v>
          </cell>
          <cell r="AD150">
            <v>20050000</v>
          </cell>
          <cell r="AE150">
            <v>6000000</v>
          </cell>
          <cell r="AF150">
            <v>0</v>
          </cell>
          <cell r="AG150">
            <v>6000000</v>
          </cell>
          <cell r="AH150">
            <v>0</v>
          </cell>
          <cell r="AI150">
            <v>14050000</v>
          </cell>
          <cell r="AJ150">
            <v>7500000</v>
          </cell>
          <cell r="AK150">
            <v>13500000</v>
          </cell>
          <cell r="AL150">
            <v>0</v>
          </cell>
          <cell r="AM150">
            <v>6000000</v>
          </cell>
          <cell r="AN150">
            <v>0</v>
          </cell>
          <cell r="AO150">
            <v>6000000</v>
          </cell>
          <cell r="AP150">
            <v>0</v>
          </cell>
          <cell r="AQ150">
            <v>11941000</v>
          </cell>
          <cell r="AR150">
            <v>6817000</v>
          </cell>
          <cell r="AS150">
            <v>12817000</v>
          </cell>
          <cell r="AT150">
            <v>0</v>
          </cell>
          <cell r="AU150" t="str">
            <v xml:space="preserve">Einigung
Die von SenUVK/Grün Berlin vorab nochmals überarbeiteten Anmeldungen für die beiden investiven Titel (GmbH und Stiftung) werden für 2020 und 2021 akzeptiert: Titel 89374: 2020 6.100 T€ (+100 T€), 2021 6.830 T€ (+830 T€)
Insbesondere beim Titel 89374 erwartet die SenFin jedoch für die Jahre 2022 und 2023 noch eine deutliche Reduzierung der Ansätze durch Ratenverschiebungen (erledigt).
</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F152">
            <v>0</v>
          </cell>
          <cell r="G152">
            <v>0</v>
          </cell>
          <cell r="H152">
            <v>0</v>
          </cell>
          <cell r="I152">
            <v>0</v>
          </cell>
          <cell r="J152">
            <v>0</v>
          </cell>
          <cell r="K152">
            <v>0</v>
          </cell>
          <cell r="L152">
            <v>0</v>
          </cell>
          <cell r="M152">
            <v>0</v>
          </cell>
          <cell r="N152">
            <v>0</v>
          </cell>
          <cell r="O152">
            <v>0</v>
          </cell>
          <cell r="P152">
            <v>6752000</v>
          </cell>
          <cell r="Q152">
            <v>0</v>
          </cell>
          <cell r="R152">
            <v>0</v>
          </cell>
          <cell r="S152">
            <v>6752000</v>
          </cell>
          <cell r="T152">
            <v>0</v>
          </cell>
          <cell r="U152">
            <v>0</v>
          </cell>
          <cell r="V152">
            <v>0</v>
          </cell>
          <cell r="W152">
            <v>0</v>
          </cell>
          <cell r="X152">
            <v>0</v>
          </cell>
          <cell r="Y152">
            <v>0</v>
          </cell>
          <cell r="Z152">
            <v>10025000</v>
          </cell>
          <cell r="AA152">
            <v>0</v>
          </cell>
          <cell r="AB152">
            <v>0</v>
          </cell>
          <cell r="AC152">
            <v>10025000</v>
          </cell>
          <cell r="AD152">
            <v>0</v>
          </cell>
          <cell r="AE152">
            <v>0</v>
          </cell>
          <cell r="AF152">
            <v>0</v>
          </cell>
          <cell r="AG152">
            <v>0</v>
          </cell>
          <cell r="AH152">
            <v>0</v>
          </cell>
          <cell r="AI152">
            <v>9176000</v>
          </cell>
          <cell r="AJ152">
            <v>0</v>
          </cell>
          <cell r="AK152">
            <v>0</v>
          </cell>
          <cell r="AL152">
            <v>9176000</v>
          </cell>
          <cell r="AM152">
            <v>0</v>
          </cell>
          <cell r="AN152">
            <v>0</v>
          </cell>
          <cell r="AO152">
            <v>0</v>
          </cell>
          <cell r="AP152">
            <v>0</v>
          </cell>
          <cell r="AQ152">
            <v>8899000</v>
          </cell>
          <cell r="AR152">
            <v>0</v>
          </cell>
          <cell r="AS152">
            <v>0</v>
          </cell>
          <cell r="AT152">
            <v>8899000</v>
          </cell>
          <cell r="AU152" t="str">
            <v>Chefgespräch</v>
          </cell>
        </row>
        <row r="153">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F154">
            <v>75052141</v>
          </cell>
          <cell r="G154" t="str">
            <v xml:space="preserve">Maßnahmen zur Umsetzung der Kompensationsstrategie          </v>
          </cell>
          <cell r="H154">
            <v>0</v>
          </cell>
          <cell r="I154">
            <v>0</v>
          </cell>
          <cell r="J154">
            <v>0</v>
          </cell>
          <cell r="K154">
            <v>0</v>
          </cell>
          <cell r="L154">
            <v>0</v>
          </cell>
          <cell r="M154">
            <v>0</v>
          </cell>
          <cell r="N154">
            <v>0</v>
          </cell>
          <cell r="O154">
            <v>0</v>
          </cell>
          <cell r="P154">
            <v>150000</v>
          </cell>
          <cell r="Q154">
            <v>0</v>
          </cell>
          <cell r="R154">
            <v>0</v>
          </cell>
          <cell r="S154">
            <v>150000</v>
          </cell>
          <cell r="T154">
            <v>0</v>
          </cell>
          <cell r="U154">
            <v>0</v>
          </cell>
          <cell r="V154">
            <v>0</v>
          </cell>
          <cell r="W154">
            <v>0</v>
          </cell>
          <cell r="X154">
            <v>0</v>
          </cell>
          <cell r="Y154">
            <v>0</v>
          </cell>
          <cell r="Z154">
            <v>150000</v>
          </cell>
          <cell r="AA154">
            <v>0</v>
          </cell>
          <cell r="AB154">
            <v>0</v>
          </cell>
          <cell r="AC154">
            <v>150000</v>
          </cell>
          <cell r="AD154">
            <v>0</v>
          </cell>
          <cell r="AE154">
            <v>0</v>
          </cell>
          <cell r="AF154">
            <v>0</v>
          </cell>
          <cell r="AG154">
            <v>0</v>
          </cell>
          <cell r="AH154">
            <v>0</v>
          </cell>
          <cell r="AI154">
            <v>150000</v>
          </cell>
          <cell r="AJ154">
            <v>0</v>
          </cell>
          <cell r="AK154">
            <v>0</v>
          </cell>
          <cell r="AL154">
            <v>150000</v>
          </cell>
          <cell r="AM154">
            <v>0</v>
          </cell>
          <cell r="AN154">
            <v>0</v>
          </cell>
          <cell r="AO154">
            <v>0</v>
          </cell>
          <cell r="AP154">
            <v>0</v>
          </cell>
          <cell r="AQ154">
            <v>150000</v>
          </cell>
          <cell r="AR154">
            <v>0</v>
          </cell>
          <cell r="AS154">
            <v>0</v>
          </cell>
          <cell r="AT154">
            <v>150000</v>
          </cell>
          <cell r="AU154" t="str">
            <v xml:space="preserve">Offen
...SenFin bietet eine verbindliche Aufnahme in Höhe von 10.000 T€ mit dem Senatsbeschluss Belegung SIWANA VI an, dafür keine Ansätze im Haushaltsplan.
</v>
          </cell>
        </row>
        <row r="155">
          <cell r="F155">
            <v>75060000</v>
          </cell>
          <cell r="G155" t="str">
            <v>Sonstige Zuschüsse im Rahmen der Kompensationsstrategie</v>
          </cell>
          <cell r="H155">
            <v>0</v>
          </cell>
          <cell r="I155">
            <v>0</v>
          </cell>
          <cell r="J155">
            <v>0</v>
          </cell>
          <cell r="K155">
            <v>0</v>
          </cell>
          <cell r="L155">
            <v>0</v>
          </cell>
          <cell r="M155">
            <v>0</v>
          </cell>
          <cell r="N155">
            <v>0</v>
          </cell>
          <cell r="O155">
            <v>0</v>
          </cell>
          <cell r="P155">
            <v>1466000</v>
          </cell>
          <cell r="Q155">
            <v>0</v>
          </cell>
          <cell r="R155">
            <v>0</v>
          </cell>
          <cell r="S155">
            <v>1466000</v>
          </cell>
          <cell r="T155">
            <v>0</v>
          </cell>
          <cell r="U155">
            <v>0</v>
          </cell>
          <cell r="V155">
            <v>0</v>
          </cell>
          <cell r="W155">
            <v>0</v>
          </cell>
          <cell r="X155">
            <v>0</v>
          </cell>
          <cell r="Y155">
            <v>0</v>
          </cell>
          <cell r="Z155">
            <v>1660000</v>
          </cell>
          <cell r="AA155">
            <v>0</v>
          </cell>
          <cell r="AB155">
            <v>0</v>
          </cell>
          <cell r="AC155">
            <v>1660000</v>
          </cell>
          <cell r="AD155">
            <v>0</v>
          </cell>
          <cell r="AE155">
            <v>0</v>
          </cell>
          <cell r="AF155">
            <v>0</v>
          </cell>
          <cell r="AG155">
            <v>0</v>
          </cell>
          <cell r="AH155">
            <v>0</v>
          </cell>
          <cell r="AI155">
            <v>1417000</v>
          </cell>
          <cell r="AJ155">
            <v>0</v>
          </cell>
          <cell r="AK155">
            <v>0</v>
          </cell>
          <cell r="AL155">
            <v>1417000</v>
          </cell>
          <cell r="AM155">
            <v>0</v>
          </cell>
          <cell r="AN155">
            <v>0</v>
          </cell>
          <cell r="AO155">
            <v>0</v>
          </cell>
          <cell r="AP155">
            <v>0</v>
          </cell>
          <cell r="AQ155">
            <v>1339000</v>
          </cell>
          <cell r="AR155">
            <v>0</v>
          </cell>
          <cell r="AS155">
            <v>0</v>
          </cell>
          <cell r="AT155">
            <v>1339000</v>
          </cell>
          <cell r="AU155" t="str">
            <v>wie 52141</v>
          </cell>
        </row>
        <row r="156">
          <cell r="F156">
            <v>75070118</v>
          </cell>
          <cell r="G156" t="str">
            <v xml:space="preserve">Umsetzung von investiven Kompensationsmaßnahmen          </v>
          </cell>
          <cell r="H156">
            <v>0</v>
          </cell>
          <cell r="I156">
            <v>0</v>
          </cell>
          <cell r="J156">
            <v>0</v>
          </cell>
          <cell r="K156">
            <v>0</v>
          </cell>
          <cell r="L156">
            <v>0</v>
          </cell>
          <cell r="M156">
            <v>0</v>
          </cell>
          <cell r="N156">
            <v>0</v>
          </cell>
          <cell r="O156">
            <v>0</v>
          </cell>
          <cell r="P156">
            <v>1178000</v>
          </cell>
          <cell r="Q156">
            <v>0</v>
          </cell>
          <cell r="R156">
            <v>0</v>
          </cell>
          <cell r="S156">
            <v>1178000</v>
          </cell>
          <cell r="T156">
            <v>0</v>
          </cell>
          <cell r="U156">
            <v>0</v>
          </cell>
          <cell r="V156">
            <v>0</v>
          </cell>
          <cell r="W156">
            <v>0</v>
          </cell>
          <cell r="X156">
            <v>0</v>
          </cell>
          <cell r="Y156">
            <v>0</v>
          </cell>
          <cell r="Z156">
            <v>3772000</v>
          </cell>
          <cell r="AA156">
            <v>0</v>
          </cell>
          <cell r="AB156">
            <v>0</v>
          </cell>
          <cell r="AC156">
            <v>3772000</v>
          </cell>
          <cell r="AD156">
            <v>0</v>
          </cell>
          <cell r="AE156">
            <v>0</v>
          </cell>
          <cell r="AF156">
            <v>0</v>
          </cell>
          <cell r="AG156">
            <v>0</v>
          </cell>
          <cell r="AH156">
            <v>0</v>
          </cell>
          <cell r="AI156">
            <v>3772000</v>
          </cell>
          <cell r="AJ156">
            <v>0</v>
          </cell>
          <cell r="AK156">
            <v>0</v>
          </cell>
          <cell r="AL156">
            <v>3772000</v>
          </cell>
          <cell r="AM156">
            <v>0</v>
          </cell>
          <cell r="AN156">
            <v>0</v>
          </cell>
          <cell r="AO156">
            <v>0</v>
          </cell>
          <cell r="AP156">
            <v>0</v>
          </cell>
          <cell r="AQ156">
            <v>3772000</v>
          </cell>
          <cell r="AR156">
            <v>0</v>
          </cell>
          <cell r="AS156">
            <v>0</v>
          </cell>
          <cell r="AT156">
            <v>3772000</v>
          </cell>
          <cell r="AU156" t="str">
            <v>wie 52141</v>
          </cell>
        </row>
        <row r="157">
          <cell r="F157">
            <v>75082162</v>
          </cell>
          <cell r="G157" t="str">
            <v xml:space="preserve">Vorkaufsrechte und Ankauf von Grundstücken im Rahmen von wohnungspolitischen Maßnahmen        </v>
          </cell>
          <cell r="H157">
            <v>0</v>
          </cell>
          <cell r="I157">
            <v>0</v>
          </cell>
          <cell r="J157">
            <v>0</v>
          </cell>
          <cell r="K157">
            <v>0</v>
          </cell>
          <cell r="L157">
            <v>0</v>
          </cell>
          <cell r="M157">
            <v>0</v>
          </cell>
          <cell r="N157">
            <v>0</v>
          </cell>
          <cell r="O157">
            <v>0</v>
          </cell>
          <cell r="P157">
            <v>300000</v>
          </cell>
          <cell r="Q157">
            <v>0</v>
          </cell>
          <cell r="R157">
            <v>0</v>
          </cell>
          <cell r="S157">
            <v>300000</v>
          </cell>
          <cell r="T157">
            <v>0</v>
          </cell>
          <cell r="U157">
            <v>0</v>
          </cell>
          <cell r="V157">
            <v>0</v>
          </cell>
          <cell r="W157">
            <v>0</v>
          </cell>
          <cell r="X157">
            <v>0</v>
          </cell>
          <cell r="Y157">
            <v>0</v>
          </cell>
          <cell r="Z157">
            <v>300000</v>
          </cell>
          <cell r="AA157">
            <v>0</v>
          </cell>
          <cell r="AB157">
            <v>0</v>
          </cell>
          <cell r="AC157">
            <v>300000</v>
          </cell>
          <cell r="AD157">
            <v>0</v>
          </cell>
          <cell r="AE157">
            <v>0</v>
          </cell>
          <cell r="AF157">
            <v>0</v>
          </cell>
          <cell r="AG157">
            <v>0</v>
          </cell>
          <cell r="AH157">
            <v>0</v>
          </cell>
          <cell r="AI157">
            <v>300000</v>
          </cell>
          <cell r="AJ157">
            <v>0</v>
          </cell>
          <cell r="AK157">
            <v>0</v>
          </cell>
          <cell r="AL157">
            <v>300000</v>
          </cell>
          <cell r="AM157">
            <v>0</v>
          </cell>
          <cell r="AN157">
            <v>0</v>
          </cell>
          <cell r="AO157">
            <v>0</v>
          </cell>
          <cell r="AP157">
            <v>0</v>
          </cell>
          <cell r="AQ157">
            <v>300000</v>
          </cell>
          <cell r="AR157">
            <v>0</v>
          </cell>
          <cell r="AS157">
            <v>0</v>
          </cell>
          <cell r="AT157">
            <v>300000</v>
          </cell>
          <cell r="AU157" t="str">
            <v>wie 52141</v>
          </cell>
        </row>
        <row r="158">
          <cell r="F158">
            <v>75089360</v>
          </cell>
          <cell r="G158" t="str">
            <v xml:space="preserve">Zuschüsse für Investitionen im Rahmen der Kompensationsstrategie 
    </v>
          </cell>
          <cell r="H158">
            <v>0</v>
          </cell>
          <cell r="I158">
            <v>0</v>
          </cell>
          <cell r="J158">
            <v>0</v>
          </cell>
          <cell r="K158">
            <v>0</v>
          </cell>
          <cell r="L158">
            <v>0</v>
          </cell>
          <cell r="M158">
            <v>0</v>
          </cell>
          <cell r="N158">
            <v>0</v>
          </cell>
          <cell r="O158">
            <v>0</v>
          </cell>
          <cell r="P158">
            <v>3658000</v>
          </cell>
          <cell r="Q158">
            <v>0</v>
          </cell>
          <cell r="R158">
            <v>0</v>
          </cell>
          <cell r="S158">
            <v>3658000</v>
          </cell>
          <cell r="T158">
            <v>0</v>
          </cell>
          <cell r="U158">
            <v>0</v>
          </cell>
          <cell r="V158">
            <v>0</v>
          </cell>
          <cell r="W158">
            <v>0</v>
          </cell>
          <cell r="X158">
            <v>0</v>
          </cell>
          <cell r="Y158">
            <v>0</v>
          </cell>
          <cell r="Z158">
            <v>4143000</v>
          </cell>
          <cell r="AA158">
            <v>0</v>
          </cell>
          <cell r="AB158">
            <v>0</v>
          </cell>
          <cell r="AC158">
            <v>4143000</v>
          </cell>
          <cell r="AD158">
            <v>0</v>
          </cell>
          <cell r="AE158">
            <v>0</v>
          </cell>
          <cell r="AF158">
            <v>0</v>
          </cell>
          <cell r="AG158">
            <v>0</v>
          </cell>
          <cell r="AH158">
            <v>0</v>
          </cell>
          <cell r="AI158">
            <v>3537000</v>
          </cell>
          <cell r="AJ158">
            <v>0</v>
          </cell>
          <cell r="AK158">
            <v>0</v>
          </cell>
          <cell r="AL158">
            <v>3537000</v>
          </cell>
          <cell r="AM158">
            <v>0</v>
          </cell>
          <cell r="AN158">
            <v>0</v>
          </cell>
          <cell r="AO158">
            <v>0</v>
          </cell>
          <cell r="AP158">
            <v>0</v>
          </cell>
          <cell r="AQ158">
            <v>3338000</v>
          </cell>
          <cell r="AR158">
            <v>0</v>
          </cell>
          <cell r="AS158">
            <v>0</v>
          </cell>
          <cell r="AT158">
            <v>3338000</v>
          </cell>
          <cell r="AU158" t="str">
            <v>wie 52141</v>
          </cell>
        </row>
        <row r="159">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F165">
            <v>0</v>
          </cell>
          <cell r="G165">
            <v>0</v>
          </cell>
          <cell r="H165">
            <v>0</v>
          </cell>
          <cell r="I165">
            <v>0</v>
          </cell>
          <cell r="J165">
            <v>0</v>
          </cell>
          <cell r="K165">
            <v>0</v>
          </cell>
          <cell r="L165">
            <v>0</v>
          </cell>
          <cell r="M165">
            <v>0</v>
          </cell>
          <cell r="N165">
            <v>0</v>
          </cell>
          <cell r="O165">
            <v>0</v>
          </cell>
          <cell r="P165">
            <v>33300000</v>
          </cell>
          <cell r="Q165">
            <v>0</v>
          </cell>
          <cell r="R165" t="e">
            <v>#VALUE!</v>
          </cell>
          <cell r="S165">
            <v>0</v>
          </cell>
          <cell r="T165">
            <v>0</v>
          </cell>
          <cell r="U165">
            <v>0</v>
          </cell>
          <cell r="V165">
            <v>0</v>
          </cell>
          <cell r="W165">
            <v>0</v>
          </cell>
          <cell r="X165">
            <v>0</v>
          </cell>
          <cell r="Y165">
            <v>0</v>
          </cell>
          <cell r="Z165">
            <v>9160000</v>
          </cell>
          <cell r="AA165">
            <v>0</v>
          </cell>
          <cell r="AB165" t="e">
            <v>#VALUE!</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t="str">
            <v>offen</v>
          </cell>
        </row>
        <row r="166">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t="str">
            <v>SenUVK intern</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F168">
            <v>0</v>
          </cell>
          <cell r="G168" t="str">
            <v>Personalausgaben</v>
          </cell>
          <cell r="H168">
            <v>0</v>
          </cell>
          <cell r="I168">
            <v>0</v>
          </cell>
          <cell r="J168">
            <v>0</v>
          </cell>
          <cell r="K168">
            <v>0</v>
          </cell>
          <cell r="L168">
            <v>0</v>
          </cell>
          <cell r="M168">
            <v>0</v>
          </cell>
          <cell r="N168">
            <v>0</v>
          </cell>
          <cell r="O168">
            <v>0</v>
          </cell>
          <cell r="P168">
            <v>5190000</v>
          </cell>
          <cell r="Q168">
            <v>0</v>
          </cell>
          <cell r="R168">
            <v>0</v>
          </cell>
          <cell r="S168">
            <v>0</v>
          </cell>
          <cell r="T168">
            <v>0</v>
          </cell>
          <cell r="U168">
            <v>0</v>
          </cell>
          <cell r="V168">
            <v>0</v>
          </cell>
          <cell r="W168">
            <v>0</v>
          </cell>
          <cell r="X168">
            <v>0</v>
          </cell>
          <cell r="Y168">
            <v>0</v>
          </cell>
          <cell r="Z168">
            <v>4180000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t="str">
            <v xml:space="preserve">offen
SenFin ist nicht bereit, den Bezirken höhere Personalausgaben (außerhalb der Wirtschaftspläne für die Parkraumbewirtschaftung) zu bewilligen. Die Bezirke hätten hierfür ausreichende freie Personalkapazitäten.
SenFin ist der Auffassung, dass die SenInnDS / LABO den dort voraussichtlich entstehenden zusätzlichen Bedarf selber anmelden und vertreten muss. Der Personalbedarf ist in Abhängigkeit von den Bewirtschaftungsgebieten zu sehen.
Die Abbildung der Parkraumbewirtschaftung über einen Wirtschaftsplan bedarf weiterer Abstimmungen mit der zuständigen Fachverwaltung SenInnDS sowie den Bezirken.
</v>
          </cell>
        </row>
        <row r="169">
          <cell r="F169">
            <v>0</v>
          </cell>
          <cell r="G169" t="str">
            <v>Sachmittel</v>
          </cell>
          <cell r="H169">
            <v>0</v>
          </cell>
          <cell r="I169">
            <v>0</v>
          </cell>
          <cell r="J169">
            <v>0</v>
          </cell>
          <cell r="K169">
            <v>0</v>
          </cell>
          <cell r="L169">
            <v>0</v>
          </cell>
          <cell r="M169">
            <v>0</v>
          </cell>
          <cell r="N169">
            <v>0</v>
          </cell>
          <cell r="O169">
            <v>0</v>
          </cell>
          <cell r="P169">
            <v>6020000</v>
          </cell>
          <cell r="Q169" t="str">
            <v>1.000.000
(siehe TOP 12)</v>
          </cell>
          <cell r="R169" t="e">
            <v>#VALUE!</v>
          </cell>
          <cell r="S169">
            <v>0</v>
          </cell>
          <cell r="T169">
            <v>0</v>
          </cell>
          <cell r="U169">
            <v>0</v>
          </cell>
          <cell r="V169">
            <v>0</v>
          </cell>
          <cell r="W169">
            <v>0</v>
          </cell>
          <cell r="X169">
            <v>0</v>
          </cell>
          <cell r="Y169">
            <v>0</v>
          </cell>
          <cell r="Z169">
            <v>4980000</v>
          </cell>
          <cell r="AA169" t="str">
            <v>1.000.000
(siehe TOP 12)</v>
          </cell>
          <cell r="AB169" t="e">
            <v>#VALUE!</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t="str">
            <v xml:space="preserve">offen
SenFin akzeptiert einen Ansatz von 1.000 T€ im Jahr 2020 für vorbereitende Arbeiten im Zusammenhang mit der Erweiterung der Parkraumbewirtschaftung bei Titel 54010 Dienstleistungen (siehe dazu auch TOP 12 Autofreie Kieze). 
</v>
          </cell>
        </row>
        <row r="170">
          <cell r="F170">
            <v>0</v>
          </cell>
          <cell r="G170" t="str">
            <v xml:space="preserve">Investitionen
(einschließlich SIWANA V in Höhe von 17,5 Mio. €)
</v>
          </cell>
          <cell r="H170">
            <v>0</v>
          </cell>
          <cell r="I170">
            <v>0</v>
          </cell>
          <cell r="J170">
            <v>0</v>
          </cell>
          <cell r="K170">
            <v>0</v>
          </cell>
          <cell r="L170">
            <v>0</v>
          </cell>
          <cell r="M170">
            <v>0</v>
          </cell>
          <cell r="N170">
            <v>0</v>
          </cell>
          <cell r="O170">
            <v>0</v>
          </cell>
          <cell r="P170">
            <v>22090000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t="str">
            <v xml:space="preserve">offen
SenFin sagt für Investitionen über SIWANA V hinaus eine Aufnahme von weiteren 4.600 T€ mit dem Senatsbeschluss Belegung SIWANA VI zu.
</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usgaben Allgemein"/>
      <sheetName val="I-Ausgaben HV Teil 1"/>
      <sheetName val="I-Ausgaben HV Teil 2"/>
      <sheetName val="GRW HV"/>
      <sheetName val="Druckbereich HV"/>
      <sheetName val="Anlage 1"/>
      <sheetName val="Anlage 2"/>
      <sheetName val="Anlage 3"/>
      <sheetName val="Anlage 4"/>
      <sheetName val="I-Ausgaben Bzk Teil 1"/>
      <sheetName val="I-Ausgaben Bzk Teil 2"/>
      <sheetName val="Druckbereich Bzk"/>
      <sheetName val="Einzelplan"/>
      <sheetName val="Kapitel"/>
      <sheetName val="Bezirke"/>
      <sheetName val="Baupreisindex"/>
      <sheetName val="Formelsamm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3.5999999999999997E-2</v>
          </cell>
        </row>
        <row r="4">
          <cell r="B4">
            <v>0.04</v>
          </cell>
        </row>
        <row r="5">
          <cell r="B5">
            <v>3.7999999999999999E-2</v>
          </cell>
        </row>
        <row r="6">
          <cell r="B6">
            <v>3.6999999999999998E-2</v>
          </cell>
        </row>
      </sheetData>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 2012 per 28.1.201"/>
    </sheetNames>
    <sheetDataSet>
      <sheetData sheetId="0">
        <row r="3">
          <cell r="H3">
            <v>120011133</v>
          </cell>
          <cell r="I3" t="str">
            <v>Sonstige Entgelte</v>
          </cell>
          <cell r="J3">
            <v>14000</v>
          </cell>
          <cell r="K3">
            <v>11720</v>
          </cell>
        </row>
        <row r="4">
          <cell r="H4">
            <v>120011902</v>
          </cell>
          <cell r="I4" t="str">
            <v>Ablieferungen von Einnahmen aus Nebentätigkeit</v>
          </cell>
          <cell r="J4">
            <v>10000</v>
          </cell>
          <cell r="K4">
            <v>20246.3</v>
          </cell>
        </row>
        <row r="5">
          <cell r="H5">
            <v>120011903</v>
          </cell>
          <cell r="I5" t="str">
            <v>Schadenersatzleistungen, Vertragsstrafen</v>
          </cell>
          <cell r="J5">
            <v>18000</v>
          </cell>
          <cell r="K5">
            <v>18355.2</v>
          </cell>
        </row>
        <row r="6">
          <cell r="H6">
            <v>120011906</v>
          </cell>
          <cell r="I6" t="str">
            <v>Ersatz von Fernmeldegebühren</v>
          </cell>
          <cell r="J6">
            <v>1000</v>
          </cell>
          <cell r="K6">
            <v>890</v>
          </cell>
        </row>
        <row r="7">
          <cell r="H7">
            <v>120011907</v>
          </cell>
          <cell r="I7" t="str">
            <v>Kostenanteile für Dienstfahrkarten</v>
          </cell>
          <cell r="J7">
            <v>1500</v>
          </cell>
          <cell r="K7">
            <v>58</v>
          </cell>
        </row>
        <row r="8">
          <cell r="H8">
            <v>120011934</v>
          </cell>
          <cell r="I8" t="str">
            <v>Rückzahlungen überzahlter Beträge</v>
          </cell>
          <cell r="J8">
            <v>20000</v>
          </cell>
          <cell r="K8">
            <v>5274.76</v>
          </cell>
        </row>
        <row r="9">
          <cell r="H9">
            <v>120011938</v>
          </cell>
          <cell r="I9" t="str">
            <v>Sonstige Kostenbeiträge</v>
          </cell>
          <cell r="J9">
            <v>0</v>
          </cell>
          <cell r="K9">
            <v>3475</v>
          </cell>
        </row>
        <row r="10">
          <cell r="H10">
            <v>120011979</v>
          </cell>
          <cell r="I10" t="str">
            <v>Verschiedene Einnahmen</v>
          </cell>
          <cell r="J10">
            <v>1000</v>
          </cell>
          <cell r="K10">
            <v>5.45</v>
          </cell>
        </row>
        <row r="11">
          <cell r="H11">
            <v>120018210</v>
          </cell>
          <cell r="I11" t="str">
            <v>Tilgungen</v>
          </cell>
          <cell r="J11">
            <v>1000</v>
          </cell>
          <cell r="K11">
            <v>0</v>
          </cell>
        </row>
        <row r="12">
          <cell r="H12">
            <v>120027297</v>
          </cell>
          <cell r="I12" t="str">
            <v>Zuschüsse der EU aus dem EFRE für konsumtive Zwecke (Förderperiode 2007-2013)</v>
          </cell>
          <cell r="J12">
            <v>90000</v>
          </cell>
          <cell r="K12">
            <v>182028.24</v>
          </cell>
        </row>
        <row r="13">
          <cell r="H13">
            <v>120034697</v>
          </cell>
          <cell r="I13" t="str">
            <v>Zuschüsse der EU aus dem EFRE für Investitionen (Förderperiode 2007-2013)</v>
          </cell>
          <cell r="J13">
            <v>265000</v>
          </cell>
          <cell r="K13">
            <v>98608.69</v>
          </cell>
        </row>
        <row r="14">
          <cell r="H14">
            <v>120042100</v>
          </cell>
          <cell r="I14" t="str">
            <v>Amtsbezüge</v>
          </cell>
          <cell r="J14">
            <v>141000</v>
          </cell>
          <cell r="K14">
            <v>148133.88</v>
          </cell>
        </row>
        <row r="15">
          <cell r="H15">
            <v>120042201</v>
          </cell>
          <cell r="I15" t="str">
            <v>Bezüge der planmäßigen Beamten/Beamtinnen</v>
          </cell>
          <cell r="J15">
            <v>2858000</v>
          </cell>
          <cell r="K15">
            <v>2710210.14</v>
          </cell>
        </row>
        <row r="16">
          <cell r="H16">
            <v>120042221</v>
          </cell>
          <cell r="I16" t="str">
            <v>Bezüge der Anwärter/Anwärterinnen</v>
          </cell>
          <cell r="J16">
            <v>242000</v>
          </cell>
          <cell r="K16">
            <v>0</v>
          </cell>
        </row>
        <row r="17">
          <cell r="H17">
            <v>120042701</v>
          </cell>
          <cell r="I17" t="str">
            <v>Aufwendungen für freie Mitarbeiterinnen/Mitarbeiter</v>
          </cell>
          <cell r="J17">
            <v>3000</v>
          </cell>
          <cell r="K17">
            <v>0</v>
          </cell>
        </row>
        <row r="18">
          <cell r="H18">
            <v>120042801</v>
          </cell>
          <cell r="I18" t="str">
            <v>Entgelte der planmäßigen Tarifbeschäftigten</v>
          </cell>
          <cell r="J18">
            <v>5808000</v>
          </cell>
          <cell r="K18">
            <v>5103763.45</v>
          </cell>
        </row>
        <row r="19">
          <cell r="H19">
            <v>120042811</v>
          </cell>
          <cell r="I19" t="str">
            <v>Entgelte der nichtplanmäßigen Tarifbeschäftigten</v>
          </cell>
          <cell r="J19">
            <v>141000</v>
          </cell>
          <cell r="K19">
            <v>91074.33</v>
          </cell>
        </row>
        <row r="20">
          <cell r="H20">
            <v>120044100</v>
          </cell>
          <cell r="I20" t="str">
            <v>Beihilfen für Dienstkräfte</v>
          </cell>
          <cell r="J20">
            <v>94500</v>
          </cell>
          <cell r="K20">
            <v>78013.100000000006</v>
          </cell>
        </row>
        <row r="21">
          <cell r="H21">
            <v>120044301</v>
          </cell>
          <cell r="I21" t="str">
            <v>Unterstützungen für Dienstkräfte</v>
          </cell>
          <cell r="J21">
            <v>1000</v>
          </cell>
          <cell r="K21">
            <v>0</v>
          </cell>
        </row>
        <row r="22">
          <cell r="H22">
            <v>120044304</v>
          </cell>
          <cell r="I22" t="str">
            <v>Beiträge an die Unfallkasse für Arbeitnehmer</v>
          </cell>
          <cell r="J22">
            <v>399000</v>
          </cell>
          <cell r="K22">
            <v>287249.08</v>
          </cell>
        </row>
        <row r="23">
          <cell r="H23">
            <v>120044379</v>
          </cell>
          <cell r="I23" t="str">
            <v>Sonstige Fürsorgeleistungen für Dienstkräfte</v>
          </cell>
          <cell r="J23">
            <v>22500</v>
          </cell>
          <cell r="K23">
            <v>13340.41</v>
          </cell>
        </row>
        <row r="24">
          <cell r="H24">
            <v>120045300</v>
          </cell>
          <cell r="I24" t="str">
            <v>Trennungsgelder, Umzugskostenvergütungen</v>
          </cell>
          <cell r="J24">
            <v>1000</v>
          </cell>
          <cell r="K24">
            <v>24226.2</v>
          </cell>
        </row>
        <row r="25">
          <cell r="H25">
            <v>120045903</v>
          </cell>
          <cell r="I25" t="str">
            <v>Prämien für besondere Leistungen</v>
          </cell>
          <cell r="J25">
            <v>1000</v>
          </cell>
          <cell r="K25">
            <v>0</v>
          </cell>
        </row>
        <row r="26">
          <cell r="H26">
            <v>120046201</v>
          </cell>
          <cell r="I26" t="str">
            <v>Pauschale Minderausgaben für Personalausgaben</v>
          </cell>
          <cell r="J26">
            <v>-1387000</v>
          </cell>
          <cell r="K26">
            <v>0</v>
          </cell>
        </row>
        <row r="27">
          <cell r="H27">
            <v>120051101</v>
          </cell>
          <cell r="I27" t="str">
            <v>Geschäftsbedarf</v>
          </cell>
          <cell r="J27">
            <v>265000</v>
          </cell>
          <cell r="K27">
            <v>244447.9</v>
          </cell>
        </row>
        <row r="28">
          <cell r="H28">
            <v>120051111</v>
          </cell>
          <cell r="I28" t="str">
            <v>Geschäftsbedarf für die verfahrensunabhängige IuK-Technik</v>
          </cell>
          <cell r="J28">
            <v>109000</v>
          </cell>
          <cell r="K28">
            <v>99104.38</v>
          </cell>
        </row>
        <row r="29">
          <cell r="H29">
            <v>120051136</v>
          </cell>
          <cell r="I29" t="str">
            <v>Geschäftsbedarf für die verfahrensabhängige IuK-Technik</v>
          </cell>
          <cell r="J29">
            <v>28500</v>
          </cell>
          <cell r="K29">
            <v>29057.53</v>
          </cell>
        </row>
        <row r="30">
          <cell r="H30">
            <v>120051140</v>
          </cell>
          <cell r="I30" t="str">
            <v>Geräte, Ausstattungs- und Ausrüstungsgegenstände</v>
          </cell>
          <cell r="J30">
            <v>30500</v>
          </cell>
          <cell r="K30">
            <v>29734.29</v>
          </cell>
        </row>
        <row r="31">
          <cell r="H31">
            <v>120051143</v>
          </cell>
          <cell r="I31" t="str">
            <v>Geräte, Ausstattungs- und Ausrüstungsgegenstände für die verfahrensunabhängige IuK-Technik</v>
          </cell>
          <cell r="J31">
            <v>310000</v>
          </cell>
          <cell r="K31">
            <v>249177.38</v>
          </cell>
        </row>
        <row r="32">
          <cell r="H32">
            <v>120051168</v>
          </cell>
          <cell r="I32" t="str">
            <v>Geräte, Ausstattungs- und Ausrüstungsgegenstände für die verfahrensabhängige IuK-Technik</v>
          </cell>
          <cell r="J32">
            <v>101000</v>
          </cell>
          <cell r="K32">
            <v>33767.06</v>
          </cell>
        </row>
        <row r="33">
          <cell r="H33">
            <v>120051403</v>
          </cell>
          <cell r="I33" t="str">
            <v>Ausgaben für die Haltung von Fahrzeugen</v>
          </cell>
          <cell r="J33">
            <v>10000</v>
          </cell>
          <cell r="K33">
            <v>6749.21</v>
          </cell>
        </row>
        <row r="34">
          <cell r="H34">
            <v>120051408</v>
          </cell>
          <cell r="I34" t="str">
            <v>Dienst- und Schutzkleidung</v>
          </cell>
          <cell r="J34">
            <v>1000</v>
          </cell>
          <cell r="K34">
            <v>888.68</v>
          </cell>
        </row>
        <row r="35">
          <cell r="H35">
            <v>120051715</v>
          </cell>
          <cell r="I35" t="str">
            <v>Betriebs- und Nebenkosten im Rahmen des Facility Managements</v>
          </cell>
          <cell r="J35">
            <v>3885500</v>
          </cell>
          <cell r="K35">
            <v>3754989.19</v>
          </cell>
        </row>
        <row r="36">
          <cell r="H36">
            <v>120051801</v>
          </cell>
          <cell r="I36" t="str">
            <v>Mieten für Grundstücke, Gebäude und Räume</v>
          </cell>
          <cell r="J36">
            <v>12500</v>
          </cell>
          <cell r="K36">
            <v>10887.81</v>
          </cell>
        </row>
        <row r="37">
          <cell r="H37">
            <v>120051803</v>
          </cell>
          <cell r="I37" t="str">
            <v>Mieten für Maschinen und Geräte</v>
          </cell>
          <cell r="J37">
            <v>230000</v>
          </cell>
          <cell r="K37">
            <v>254101.6</v>
          </cell>
        </row>
        <row r="38">
          <cell r="H38">
            <v>120051820</v>
          </cell>
          <cell r="I38" t="str">
            <v>Mietausgaben für die Nettokaltmiete aufgrund vertraglicher Verpflichtungen aus dem Facility Management</v>
          </cell>
          <cell r="J38">
            <v>12337400</v>
          </cell>
          <cell r="K38">
            <v>12400106.140000001</v>
          </cell>
        </row>
        <row r="39">
          <cell r="H39">
            <v>120051910</v>
          </cell>
          <cell r="I39" t="str">
            <v>Kleiner Unterhaltungsbedarf</v>
          </cell>
          <cell r="J39">
            <v>3000</v>
          </cell>
          <cell r="K39">
            <v>3181.17</v>
          </cell>
        </row>
        <row r="40">
          <cell r="H40">
            <v>120051920</v>
          </cell>
          <cell r="I40" t="str">
            <v>Unterhaltung der baulichen Anlagen für die IuK-Technik</v>
          </cell>
          <cell r="J40">
            <v>5000</v>
          </cell>
          <cell r="K40">
            <v>5793.75</v>
          </cell>
        </row>
        <row r="41">
          <cell r="H41">
            <v>120051925</v>
          </cell>
          <cell r="I41" t="str">
            <v>Nutzerspezifische Nebenkosten im Rahmen des Facility Managements</v>
          </cell>
          <cell r="J41">
            <v>317000</v>
          </cell>
          <cell r="K41">
            <v>312724.58</v>
          </cell>
        </row>
        <row r="42">
          <cell r="H42">
            <v>120052501</v>
          </cell>
          <cell r="I42" t="str">
            <v>Aus- und Fortbildung</v>
          </cell>
          <cell r="J42">
            <v>22000</v>
          </cell>
          <cell r="K42">
            <v>30172.98</v>
          </cell>
        </row>
        <row r="43">
          <cell r="H43">
            <v>120052511</v>
          </cell>
          <cell r="I43" t="str">
            <v>Aus- und Fortbildung für die verfahrensunabhängige IuK-Technik</v>
          </cell>
          <cell r="J43">
            <v>55000</v>
          </cell>
          <cell r="K43">
            <v>33665.919999999998</v>
          </cell>
        </row>
        <row r="44">
          <cell r="H44">
            <v>120052536</v>
          </cell>
          <cell r="I44" t="str">
            <v>Aus- und Fortbildung für die verfahrensabhängige IuK-Technik</v>
          </cell>
          <cell r="J44">
            <v>21500</v>
          </cell>
          <cell r="K44">
            <v>18945</v>
          </cell>
        </row>
        <row r="45">
          <cell r="H45">
            <v>120052602</v>
          </cell>
          <cell r="I45" t="str">
            <v>Sitzungsgelder, Kostenentschädigungen</v>
          </cell>
          <cell r="J45">
            <v>1000</v>
          </cell>
          <cell r="K45">
            <v>750</v>
          </cell>
        </row>
        <row r="46">
          <cell r="H46">
            <v>120052610</v>
          </cell>
          <cell r="I46" t="str">
            <v>Gutachten</v>
          </cell>
          <cell r="J46">
            <v>86000</v>
          </cell>
          <cell r="K46">
            <v>49022.09</v>
          </cell>
        </row>
        <row r="47">
          <cell r="H47">
            <v>120052703</v>
          </cell>
          <cell r="I47" t="str">
            <v>Dienstreisen</v>
          </cell>
          <cell r="J47">
            <v>52000</v>
          </cell>
          <cell r="K47">
            <v>43828.89</v>
          </cell>
        </row>
        <row r="48">
          <cell r="H48">
            <v>120052905</v>
          </cell>
          <cell r="I48" t="str">
            <v>Repräsentation</v>
          </cell>
          <cell r="J48">
            <v>3000</v>
          </cell>
          <cell r="K48">
            <v>3257.13</v>
          </cell>
        </row>
        <row r="49">
          <cell r="H49">
            <v>120053111</v>
          </cell>
          <cell r="I49" t="str">
            <v>Ausschreibungen, Bekanntmachungen</v>
          </cell>
          <cell r="J49">
            <v>4000</v>
          </cell>
          <cell r="K49">
            <v>1460.84</v>
          </cell>
        </row>
        <row r="50">
          <cell r="H50">
            <v>120053301</v>
          </cell>
          <cell r="I50" t="str">
            <v>Kränze, Blumenspenden, Nachrufe</v>
          </cell>
          <cell r="J50">
            <v>1000</v>
          </cell>
          <cell r="K50">
            <v>486</v>
          </cell>
        </row>
        <row r="51">
          <cell r="H51">
            <v>120053320</v>
          </cell>
          <cell r="I51" t="str">
            <v>Beirat für frauenspezifische Belange</v>
          </cell>
          <cell r="J51">
            <v>20000</v>
          </cell>
          <cell r="K51">
            <v>12642.12</v>
          </cell>
        </row>
        <row r="52">
          <cell r="H52">
            <v>120054001</v>
          </cell>
          <cell r="I52" t="str">
            <v>Sächliche Ausgaben für die Verwaltungsreform</v>
          </cell>
          <cell r="J52">
            <v>57000</v>
          </cell>
          <cell r="K52">
            <v>89211.18</v>
          </cell>
        </row>
        <row r="53">
          <cell r="H53">
            <v>120054010</v>
          </cell>
          <cell r="I53" t="str">
            <v>Dienstleistungen</v>
          </cell>
          <cell r="J53">
            <v>20000</v>
          </cell>
          <cell r="K53">
            <v>39345.730000000003</v>
          </cell>
        </row>
        <row r="54">
          <cell r="H54">
            <v>120054060</v>
          </cell>
          <cell r="I54" t="str">
            <v>Dienstleistungen für die verfahrensunabhängige IuK-Technik</v>
          </cell>
          <cell r="J54">
            <v>2218000</v>
          </cell>
          <cell r="K54">
            <v>2279900.59</v>
          </cell>
        </row>
        <row r="55">
          <cell r="H55">
            <v>120054064</v>
          </cell>
          <cell r="I55" t="str">
            <v>Abdeckung von Geldverlusten</v>
          </cell>
          <cell r="J55">
            <v>1000</v>
          </cell>
          <cell r="K55">
            <v>0</v>
          </cell>
        </row>
        <row r="56">
          <cell r="H56">
            <v>120054078</v>
          </cell>
          <cell r="I56" t="str">
            <v>Ausgleichsabgabe für nicht besetzte Pflichtplätze nach dem Sozialgesetzbuch -Neuntes Buch-</v>
          </cell>
          <cell r="J56">
            <v>1000</v>
          </cell>
          <cell r="K56">
            <v>0</v>
          </cell>
        </row>
        <row r="57">
          <cell r="H57">
            <v>120054079</v>
          </cell>
          <cell r="I57" t="str">
            <v>Verschiedene Ausgaben</v>
          </cell>
          <cell r="J57">
            <v>2000</v>
          </cell>
          <cell r="K57">
            <v>1261.95</v>
          </cell>
        </row>
        <row r="58">
          <cell r="H58">
            <v>120054085</v>
          </cell>
          <cell r="I58" t="str">
            <v>Dienstleistungen für die verfahrensabhängige IuK-Technik</v>
          </cell>
          <cell r="J58">
            <v>3821000</v>
          </cell>
          <cell r="K58">
            <v>3589135.18</v>
          </cell>
        </row>
        <row r="59">
          <cell r="H59">
            <v>120054697</v>
          </cell>
          <cell r="I59" t="str">
            <v>Sonstige Verwaltungsausgaben aus EFRE-Mitteln (Förderperiode 2007-2013)</v>
          </cell>
          <cell r="J59">
            <v>90000</v>
          </cell>
          <cell r="K59">
            <v>13059.88</v>
          </cell>
        </row>
        <row r="60">
          <cell r="H60">
            <v>120081264</v>
          </cell>
          <cell r="I60" t="str">
            <v>Ersatz eines Bürokommunikationssystems</v>
          </cell>
          <cell r="J60">
            <v>20000</v>
          </cell>
          <cell r="K60">
            <v>7113.72</v>
          </cell>
        </row>
        <row r="61">
          <cell r="H61">
            <v>120081265</v>
          </cell>
          <cell r="I61" t="str">
            <v>Ersatzbeschaffung von aktiven Netzkomponenten</v>
          </cell>
          <cell r="J61">
            <v>90000</v>
          </cell>
          <cell r="K61">
            <v>58911.61</v>
          </cell>
        </row>
        <row r="62">
          <cell r="H62">
            <v>120081283</v>
          </cell>
          <cell r="I62" t="str">
            <v>Investitionen für die verfahrensunabhängige IuK-Technik</v>
          </cell>
          <cell r="J62">
            <v>130000</v>
          </cell>
          <cell r="K62">
            <v>111094.22</v>
          </cell>
        </row>
        <row r="63">
          <cell r="H63">
            <v>120081289</v>
          </cell>
          <cell r="I63" t="str">
            <v>Geräte, technische Einrichtungen, Ausstattungen für die verfahrensunabhängige IuK-Technik</v>
          </cell>
          <cell r="J63">
            <v>80000</v>
          </cell>
          <cell r="K63">
            <v>70229.81</v>
          </cell>
        </row>
        <row r="64">
          <cell r="H64">
            <v>120081360</v>
          </cell>
          <cell r="I64" t="str">
            <v>Investitionen für die verfahrensabhängige IuK-Technik</v>
          </cell>
          <cell r="J64">
            <v>3600000</v>
          </cell>
          <cell r="K64">
            <v>3455856.67</v>
          </cell>
        </row>
        <row r="65">
          <cell r="H65">
            <v>120081389</v>
          </cell>
          <cell r="I65" t="str">
            <v>Geräte, technische Einrichtungen, Ausstattungen für die verfahrensabhängige IuK-Technik</v>
          </cell>
          <cell r="J65">
            <v>210000</v>
          </cell>
          <cell r="K65">
            <v>156269.75</v>
          </cell>
        </row>
        <row r="66">
          <cell r="H66">
            <v>120086379</v>
          </cell>
          <cell r="I66" t="str">
            <v>Darlehen für Rechtsverteidigung</v>
          </cell>
          <cell r="J66">
            <v>1000</v>
          </cell>
          <cell r="K66">
            <v>0</v>
          </cell>
        </row>
        <row r="67">
          <cell r="H67">
            <v>120098101</v>
          </cell>
          <cell r="I67" t="str">
            <v>Allgemeine interne Verrechnungen</v>
          </cell>
          <cell r="J67">
            <v>1000</v>
          </cell>
          <cell r="K67">
            <v>0</v>
          </cell>
        </row>
        <row r="68">
          <cell r="H68">
            <v>120511105</v>
          </cell>
          <cell r="I68" t="str">
            <v>Gebühren nach der Verwaltungsgebührenordnung</v>
          </cell>
          <cell r="J68">
            <v>20000</v>
          </cell>
          <cell r="K68">
            <v>19722.13</v>
          </cell>
        </row>
        <row r="69">
          <cell r="H69">
            <v>120511109</v>
          </cell>
          <cell r="I69" t="str">
            <v>Gerichtskosten</v>
          </cell>
          <cell r="J69">
            <v>15000</v>
          </cell>
          <cell r="K69">
            <v>215170.37</v>
          </cell>
        </row>
        <row r="70">
          <cell r="H70">
            <v>120511906</v>
          </cell>
          <cell r="I70" t="str">
            <v>Ersatz von Fernmeldegebühren</v>
          </cell>
          <cell r="J70">
            <v>1000</v>
          </cell>
          <cell r="K70">
            <v>141.35</v>
          </cell>
        </row>
        <row r="71">
          <cell r="H71">
            <v>120511934</v>
          </cell>
          <cell r="I71" t="str">
            <v>Rückzahlungen überzahlter Beträge</v>
          </cell>
          <cell r="J71">
            <v>0</v>
          </cell>
          <cell r="K71">
            <v>201.99</v>
          </cell>
        </row>
        <row r="72">
          <cell r="H72">
            <v>120527290</v>
          </cell>
          <cell r="I72" t="str">
            <v>Zweckgebundene Einnahmen aus dem Ausland für konsumtive Zwecke</v>
          </cell>
          <cell r="J72">
            <v>0</v>
          </cell>
          <cell r="K72">
            <v>52415.199999999997</v>
          </cell>
        </row>
        <row r="73">
          <cell r="H73">
            <v>120542201</v>
          </cell>
          <cell r="I73" t="str">
            <v>Bezüge der planmäßigen Beamten/Beamtinnen</v>
          </cell>
          <cell r="J73">
            <v>1055000</v>
          </cell>
          <cell r="K73">
            <v>850171.13</v>
          </cell>
        </row>
        <row r="74">
          <cell r="H74">
            <v>120542701</v>
          </cell>
          <cell r="I74" t="str">
            <v>Aufwendungen für freie Mitarbeiterinnen/Mitarbeiter</v>
          </cell>
          <cell r="J74">
            <v>6100</v>
          </cell>
          <cell r="K74">
            <v>0</v>
          </cell>
        </row>
        <row r="75">
          <cell r="H75">
            <v>120542801</v>
          </cell>
          <cell r="I75" t="str">
            <v>Entgelte der planmäßigen Tarifbeschäftigten</v>
          </cell>
          <cell r="J75">
            <v>983000</v>
          </cell>
          <cell r="K75">
            <v>872607.78</v>
          </cell>
        </row>
        <row r="76">
          <cell r="H76">
            <v>120544100</v>
          </cell>
          <cell r="I76" t="str">
            <v>Beihilfen für Dienstkräfte</v>
          </cell>
          <cell r="J76">
            <v>40000</v>
          </cell>
          <cell r="K76">
            <v>31822.79</v>
          </cell>
        </row>
        <row r="77">
          <cell r="H77">
            <v>120551101</v>
          </cell>
          <cell r="I77" t="str">
            <v>Geschäftsbedarf</v>
          </cell>
          <cell r="J77">
            <v>20000</v>
          </cell>
          <cell r="K77">
            <v>22794.26</v>
          </cell>
        </row>
        <row r="78">
          <cell r="H78">
            <v>120551140</v>
          </cell>
          <cell r="I78" t="str">
            <v>Geräte, Ausstattungs- und Ausrüstungsgegenstände</v>
          </cell>
          <cell r="J78">
            <v>5000</v>
          </cell>
          <cell r="K78">
            <v>460.41</v>
          </cell>
        </row>
        <row r="79">
          <cell r="H79">
            <v>120551802</v>
          </cell>
          <cell r="I79" t="str">
            <v>Mieten für Fahrzeuge</v>
          </cell>
          <cell r="J79">
            <v>4000</v>
          </cell>
          <cell r="K79">
            <v>2386.7199999999998</v>
          </cell>
        </row>
        <row r="80">
          <cell r="H80">
            <v>120552501</v>
          </cell>
          <cell r="I80" t="str">
            <v>Aus- und Fortbildung</v>
          </cell>
          <cell r="J80">
            <v>1800</v>
          </cell>
          <cell r="K80">
            <v>6586.1</v>
          </cell>
        </row>
        <row r="81">
          <cell r="H81">
            <v>120552601</v>
          </cell>
          <cell r="I81" t="str">
            <v>Gerichts- und ähnliche Kosten</v>
          </cell>
          <cell r="J81">
            <v>970000</v>
          </cell>
          <cell r="K81">
            <v>1230872.3899999999</v>
          </cell>
        </row>
        <row r="82">
          <cell r="H82">
            <v>120552703</v>
          </cell>
          <cell r="I82" t="str">
            <v>Dienstreisen</v>
          </cell>
          <cell r="J82">
            <v>12000</v>
          </cell>
          <cell r="K82">
            <v>19866.72</v>
          </cell>
        </row>
        <row r="83">
          <cell r="H83">
            <v>120553108</v>
          </cell>
          <cell r="I83" t="str">
            <v>Besucherbetreuung/Besucherinnenbetreuung</v>
          </cell>
          <cell r="J83">
            <v>1500</v>
          </cell>
          <cell r="K83">
            <v>2298.7399999999998</v>
          </cell>
        </row>
        <row r="84">
          <cell r="H84">
            <v>120553121</v>
          </cell>
          <cell r="I84" t="str">
            <v>Bürgerbeteiligung an Planungen</v>
          </cell>
          <cell r="J84">
            <v>30000</v>
          </cell>
          <cell r="K84">
            <v>17118.23</v>
          </cell>
        </row>
        <row r="85">
          <cell r="H85">
            <v>120554010</v>
          </cell>
          <cell r="I85" t="str">
            <v>Dienstleistungen</v>
          </cell>
          <cell r="J85">
            <v>125000</v>
          </cell>
          <cell r="K85">
            <v>57181.19</v>
          </cell>
        </row>
        <row r="86">
          <cell r="H86">
            <v>120554053</v>
          </cell>
          <cell r="I86" t="str">
            <v>Veranstaltungen</v>
          </cell>
          <cell r="J86">
            <v>145000</v>
          </cell>
          <cell r="K86">
            <v>102962.35</v>
          </cell>
        </row>
        <row r="87">
          <cell r="H87">
            <v>120554690</v>
          </cell>
          <cell r="I87" t="str">
            <v>Sonstige sächliche Verwaltungsausgaben aus zweckgebundenen Einnahmen</v>
          </cell>
          <cell r="J87">
            <v>0</v>
          </cell>
          <cell r="K87">
            <v>10451.1</v>
          </cell>
        </row>
        <row r="88">
          <cell r="H88">
            <v>120568102</v>
          </cell>
          <cell r="I88" t="str">
            <v>Entschädigungen, Ersatzleistungen</v>
          </cell>
          <cell r="J88">
            <v>1000</v>
          </cell>
          <cell r="K88">
            <v>0</v>
          </cell>
        </row>
        <row r="89">
          <cell r="H89">
            <v>120568541</v>
          </cell>
          <cell r="I89" t="str">
            <v>Zuschuss an das Deutsche Institut für Bautechnik</v>
          </cell>
          <cell r="J89">
            <v>294000</v>
          </cell>
          <cell r="K89">
            <v>293980</v>
          </cell>
        </row>
        <row r="90">
          <cell r="H90">
            <v>120568569</v>
          </cell>
          <cell r="I90" t="str">
            <v>Sonstige Zuschüsse für konsumtive Zwecke im Inland</v>
          </cell>
          <cell r="J90">
            <v>11000</v>
          </cell>
          <cell r="K90">
            <v>10573</v>
          </cell>
        </row>
        <row r="91">
          <cell r="H91">
            <v>120598101</v>
          </cell>
          <cell r="I91" t="str">
            <v>Allgemeine interne Verrechnungen</v>
          </cell>
          <cell r="J91">
            <v>70000</v>
          </cell>
          <cell r="K91">
            <v>3609.87</v>
          </cell>
        </row>
        <row r="92">
          <cell r="H92">
            <v>120942201</v>
          </cell>
          <cell r="I92" t="str">
            <v>Bezüge der planmäßigen Beamten/Beamtinnen</v>
          </cell>
          <cell r="J92">
            <v>1000</v>
          </cell>
          <cell r="K92">
            <v>1000.00000000003</v>
          </cell>
        </row>
        <row r="93">
          <cell r="H93">
            <v>120942250</v>
          </cell>
          <cell r="I93" t="str">
            <v>Fluktuationsanreiz zur vorzeitigen Beendigung von Beschäftigungsverhältnissen für Beamte/Beamtinnen</v>
          </cell>
          <cell r="J93">
            <v>1000</v>
          </cell>
          <cell r="K93">
            <v>0</v>
          </cell>
        </row>
        <row r="94">
          <cell r="H94">
            <v>120942801</v>
          </cell>
          <cell r="I94" t="str">
            <v>Entgelte der planmäßigen Tarifbeschäftigten</v>
          </cell>
          <cell r="J94">
            <v>1000</v>
          </cell>
          <cell r="K94">
            <v>1000.00000000006</v>
          </cell>
        </row>
        <row r="95">
          <cell r="H95">
            <v>120942811</v>
          </cell>
          <cell r="I95" t="str">
            <v>Entgelte der nichtplanmäßigen Tarifbeschäftigten</v>
          </cell>
          <cell r="J95">
            <v>1000</v>
          </cell>
          <cell r="K95">
            <v>3.3878677641041603E-11</v>
          </cell>
        </row>
        <row r="96">
          <cell r="H96">
            <v>120942850</v>
          </cell>
          <cell r="I96" t="str">
            <v>Prämienzahlungen zur vorzeitigen Beendigung der Beschäftigungsverhältnisse von Tarifbeschäftigten</v>
          </cell>
          <cell r="J96">
            <v>1000</v>
          </cell>
          <cell r="K96">
            <v>0</v>
          </cell>
        </row>
        <row r="97">
          <cell r="H97">
            <v>120944100</v>
          </cell>
          <cell r="I97" t="str">
            <v>Beihilfen für Dienstkräfte</v>
          </cell>
          <cell r="J97">
            <v>1000</v>
          </cell>
          <cell r="K97">
            <v>1000</v>
          </cell>
        </row>
        <row r="98">
          <cell r="H98">
            <v>121011149</v>
          </cell>
          <cell r="I98" t="str">
            <v>Gebühren nach der Verordnung über die Erhebung von Gebühren im Umweltschutz</v>
          </cell>
          <cell r="J98">
            <v>20000</v>
          </cell>
          <cell r="K98">
            <v>17759.240000000002</v>
          </cell>
        </row>
        <row r="99">
          <cell r="H99">
            <v>121011193</v>
          </cell>
          <cell r="I99" t="str">
            <v>Ausgleichsabgabe nach dem Naturschutzrecht</v>
          </cell>
          <cell r="J99">
            <v>200000</v>
          </cell>
          <cell r="K99">
            <v>4737420.47</v>
          </cell>
        </row>
        <row r="100">
          <cell r="H100">
            <v>121011201</v>
          </cell>
          <cell r="I100" t="str">
            <v>Geldstrafen, Geldbußen, Verwarnungs- und Zwangsgelder</v>
          </cell>
          <cell r="J100">
            <v>1000</v>
          </cell>
          <cell r="K100">
            <v>347</v>
          </cell>
        </row>
        <row r="101">
          <cell r="H101">
            <v>121011901</v>
          </cell>
          <cell r="I101" t="str">
            <v>Veröffentlichungen</v>
          </cell>
          <cell r="J101">
            <v>2000</v>
          </cell>
          <cell r="K101">
            <v>3164</v>
          </cell>
        </row>
        <row r="102">
          <cell r="H102">
            <v>121011906</v>
          </cell>
          <cell r="I102" t="str">
            <v>Ersatz von Fernmeldegebühren</v>
          </cell>
          <cell r="J102">
            <v>1000</v>
          </cell>
          <cell r="K102">
            <v>424.46</v>
          </cell>
        </row>
        <row r="103">
          <cell r="H103">
            <v>121011921</v>
          </cell>
          <cell r="I103" t="str">
            <v>Rückzahlungen von Zuwendungen</v>
          </cell>
          <cell r="J103">
            <v>200000</v>
          </cell>
          <cell r="K103">
            <v>241546.12</v>
          </cell>
        </row>
        <row r="104">
          <cell r="H104">
            <v>121011934</v>
          </cell>
          <cell r="I104" t="str">
            <v>Rückzahlungen überzahlter Beträge</v>
          </cell>
          <cell r="J104">
            <v>0</v>
          </cell>
          <cell r="K104">
            <v>7746.94</v>
          </cell>
        </row>
        <row r="105">
          <cell r="H105">
            <v>121011979</v>
          </cell>
          <cell r="I105" t="str">
            <v>Verschiedene Einnahmen</v>
          </cell>
          <cell r="J105">
            <v>1000</v>
          </cell>
          <cell r="K105">
            <v>6432.97</v>
          </cell>
        </row>
        <row r="106">
          <cell r="H106">
            <v>121023190</v>
          </cell>
          <cell r="I106" t="str">
            <v>Zweckgebundene Einnahmen vom Bund für konsumtive Zwecke</v>
          </cell>
          <cell r="J106">
            <v>2614000</v>
          </cell>
          <cell r="K106">
            <v>2157249.4500000002</v>
          </cell>
        </row>
        <row r="107">
          <cell r="H107">
            <v>121028101</v>
          </cell>
          <cell r="I107" t="str">
            <v>Ersatz von Ausgaben</v>
          </cell>
          <cell r="J107">
            <v>20000</v>
          </cell>
          <cell r="K107">
            <v>20000</v>
          </cell>
        </row>
        <row r="108">
          <cell r="H108">
            <v>121028290</v>
          </cell>
          <cell r="I108" t="str">
            <v>Sonstige zweckgebundene Einnahmen für konsumtive Zwecke</v>
          </cell>
          <cell r="J108">
            <v>5000</v>
          </cell>
          <cell r="K108">
            <v>18125</v>
          </cell>
        </row>
        <row r="109">
          <cell r="H109">
            <v>121034201</v>
          </cell>
          <cell r="I109" t="str">
            <v>Zuschüsse für Investitionen</v>
          </cell>
          <cell r="J109">
            <v>160000</v>
          </cell>
          <cell r="K109">
            <v>0</v>
          </cell>
        </row>
        <row r="110">
          <cell r="H110">
            <v>121041201</v>
          </cell>
          <cell r="I110" t="str">
            <v>Aufwendungen für ehrenamtlich Tätige</v>
          </cell>
          <cell r="J110">
            <v>13900</v>
          </cell>
          <cell r="K110">
            <v>13800</v>
          </cell>
        </row>
        <row r="111">
          <cell r="H111">
            <v>121041210</v>
          </cell>
          <cell r="I111" t="str">
            <v>Aufwendungen für Beiräte</v>
          </cell>
          <cell r="J111">
            <v>1000</v>
          </cell>
          <cell r="K111">
            <v>0</v>
          </cell>
        </row>
        <row r="112">
          <cell r="H112">
            <v>121042201</v>
          </cell>
          <cell r="I112" t="str">
            <v>Bezüge der planmäßigen Beamten/Beamtinnen</v>
          </cell>
          <cell r="J112">
            <v>1403000</v>
          </cell>
          <cell r="K112">
            <v>1345881.71</v>
          </cell>
        </row>
        <row r="113">
          <cell r="H113">
            <v>121042701</v>
          </cell>
          <cell r="I113" t="str">
            <v>Aufwendungen für freie Mitarbeiterinnen/Mitarbeiter</v>
          </cell>
          <cell r="J113">
            <v>47000</v>
          </cell>
          <cell r="K113">
            <v>23654.81</v>
          </cell>
        </row>
        <row r="114">
          <cell r="H114">
            <v>121042801</v>
          </cell>
          <cell r="I114" t="str">
            <v>Entgelte der planmäßigen Tarifbeschäftigten</v>
          </cell>
          <cell r="J114">
            <v>5452000</v>
          </cell>
          <cell r="K114">
            <v>5151904.51</v>
          </cell>
        </row>
        <row r="115">
          <cell r="H115">
            <v>121044100</v>
          </cell>
          <cell r="I115" t="str">
            <v>Beihilfen für Dienstkräfte</v>
          </cell>
          <cell r="J115">
            <v>70400</v>
          </cell>
          <cell r="K115">
            <v>74366.8</v>
          </cell>
        </row>
        <row r="116">
          <cell r="H116">
            <v>121051101</v>
          </cell>
          <cell r="I116" t="str">
            <v>Geschäftsbedarf</v>
          </cell>
          <cell r="J116">
            <v>20000</v>
          </cell>
          <cell r="K116">
            <v>3376.62</v>
          </cell>
        </row>
        <row r="117">
          <cell r="H117">
            <v>121051140</v>
          </cell>
          <cell r="I117" t="str">
            <v>Geräte, Ausstattungs- und Ausrüstungsgegenstände</v>
          </cell>
          <cell r="J117">
            <v>20000</v>
          </cell>
          <cell r="K117">
            <v>5948.54</v>
          </cell>
        </row>
        <row r="118">
          <cell r="H118">
            <v>121051403</v>
          </cell>
          <cell r="I118" t="str">
            <v>Ausgaben für die Haltung von Fahrzeugen</v>
          </cell>
          <cell r="J118">
            <v>4400</v>
          </cell>
          <cell r="K118">
            <v>2982.71</v>
          </cell>
        </row>
        <row r="119">
          <cell r="H119">
            <v>121051801</v>
          </cell>
          <cell r="I119" t="str">
            <v>Mieten für Grundstücke, Gebäude und Räume</v>
          </cell>
          <cell r="J119">
            <v>23000</v>
          </cell>
          <cell r="K119">
            <v>22957</v>
          </cell>
        </row>
        <row r="120">
          <cell r="H120">
            <v>121052140</v>
          </cell>
          <cell r="I120" t="str">
            <v>Maßnahmen des Naturschutzes und der Landschaftspflege</v>
          </cell>
          <cell r="J120">
            <v>1200000</v>
          </cell>
          <cell r="K120">
            <v>1123244.28</v>
          </cell>
        </row>
        <row r="121">
          <cell r="H121">
            <v>121052190</v>
          </cell>
          <cell r="I121" t="str">
            <v>Unterhaltung des sonstigen unbeweglichen Vermögens aus zweckgebundenen Einnahmen</v>
          </cell>
          <cell r="J121">
            <v>200000</v>
          </cell>
          <cell r="K121">
            <v>88549.41</v>
          </cell>
        </row>
        <row r="122">
          <cell r="H122">
            <v>121052501</v>
          </cell>
          <cell r="I122" t="str">
            <v>Aus- und Fortbildung</v>
          </cell>
          <cell r="J122">
            <v>5900</v>
          </cell>
          <cell r="K122">
            <v>1369.57</v>
          </cell>
        </row>
        <row r="123">
          <cell r="H123">
            <v>121052602</v>
          </cell>
          <cell r="I123" t="str">
            <v>Sitzungsgelder, Kostenentschädigungen</v>
          </cell>
          <cell r="J123">
            <v>6000</v>
          </cell>
          <cell r="K123">
            <v>9161.2999999999993</v>
          </cell>
        </row>
        <row r="124">
          <cell r="H124">
            <v>121052609</v>
          </cell>
          <cell r="I124" t="str">
            <v>Thematische Untersuchungen</v>
          </cell>
          <cell r="J124">
            <v>320000</v>
          </cell>
          <cell r="K124">
            <v>493844.26</v>
          </cell>
        </row>
        <row r="125">
          <cell r="H125">
            <v>121052610</v>
          </cell>
          <cell r="I125" t="str">
            <v>Gutachten</v>
          </cell>
          <cell r="J125">
            <v>1000</v>
          </cell>
          <cell r="K125">
            <v>0</v>
          </cell>
        </row>
        <row r="126">
          <cell r="H126">
            <v>121052703</v>
          </cell>
          <cell r="I126" t="str">
            <v>Dienstreisen</v>
          </cell>
          <cell r="J126">
            <v>23500</v>
          </cell>
          <cell r="K126">
            <v>32772.400000000001</v>
          </cell>
        </row>
        <row r="127">
          <cell r="H127">
            <v>121053107</v>
          </cell>
          <cell r="I127" t="str">
            <v>Druck der Landeskartenwerke</v>
          </cell>
          <cell r="J127">
            <v>45000</v>
          </cell>
          <cell r="K127">
            <v>28979.83</v>
          </cell>
        </row>
        <row r="128">
          <cell r="H128">
            <v>121053111</v>
          </cell>
          <cell r="I128" t="str">
            <v>Ausschreibungen, Bekanntmachungen</v>
          </cell>
          <cell r="J128">
            <v>5000</v>
          </cell>
          <cell r="K128">
            <v>808.18</v>
          </cell>
        </row>
        <row r="129">
          <cell r="H129">
            <v>121053121</v>
          </cell>
          <cell r="I129" t="str">
            <v>Bürgerbeteiligung an Planungen</v>
          </cell>
          <cell r="J129">
            <v>250000</v>
          </cell>
          <cell r="K129">
            <v>236626.85</v>
          </cell>
        </row>
        <row r="130">
          <cell r="H130">
            <v>121054010</v>
          </cell>
          <cell r="I130" t="str">
            <v>Dienstleistungen</v>
          </cell>
          <cell r="J130">
            <v>800000</v>
          </cell>
          <cell r="K130">
            <v>528449.06999999995</v>
          </cell>
        </row>
        <row r="131">
          <cell r="H131">
            <v>121054047</v>
          </cell>
          <cell r="I131" t="str">
            <v>Maßnahmen zur Sicherung und Nachnutzung des Flughafens Tegel</v>
          </cell>
          <cell r="J131">
            <v>980000</v>
          </cell>
          <cell r="K131">
            <v>1133000</v>
          </cell>
        </row>
        <row r="132">
          <cell r="H132">
            <v>121054048</v>
          </cell>
          <cell r="I132" t="str">
            <v>Maßnahmen zur Umsetzung der Rahmenstrategie Soziale Stadtentwicklung</v>
          </cell>
          <cell r="J132">
            <v>200000</v>
          </cell>
          <cell r="K132">
            <v>165997.49</v>
          </cell>
        </row>
        <row r="133">
          <cell r="H133">
            <v>121054053</v>
          </cell>
          <cell r="I133" t="str">
            <v>Veranstaltungen</v>
          </cell>
          <cell r="J133">
            <v>12600</v>
          </cell>
          <cell r="K133">
            <v>5647.25</v>
          </cell>
        </row>
        <row r="134">
          <cell r="H134">
            <v>121054079</v>
          </cell>
          <cell r="I134" t="str">
            <v>Verschiedene Ausgaben</v>
          </cell>
          <cell r="J134">
            <v>1000</v>
          </cell>
          <cell r="K134">
            <v>59.5</v>
          </cell>
        </row>
        <row r="135">
          <cell r="H135">
            <v>121054105</v>
          </cell>
          <cell r="I135" t="str">
            <v>Nachhaltige Entwicklung und Ressourcenschonung</v>
          </cell>
          <cell r="J135">
            <v>25000</v>
          </cell>
          <cell r="K135">
            <v>22880.59</v>
          </cell>
        </row>
        <row r="136">
          <cell r="H136">
            <v>121054106</v>
          </cell>
          <cell r="I136" t="str">
            <v>Umsetzung der Strategie Stadtlandschaften</v>
          </cell>
          <cell r="J136">
            <v>2000000</v>
          </cell>
          <cell r="K136">
            <v>1463701.39</v>
          </cell>
        </row>
        <row r="137">
          <cell r="H137">
            <v>121054203</v>
          </cell>
          <cell r="I137" t="str">
            <v>Landschaftliche Entwicklung des Nordostraumes von Berlin</v>
          </cell>
          <cell r="J137">
            <v>10000</v>
          </cell>
          <cell r="K137">
            <v>8658.7999999999993</v>
          </cell>
        </row>
        <row r="138">
          <cell r="H138">
            <v>121054690</v>
          </cell>
          <cell r="I138" t="str">
            <v>Sonstige sächliche Verwaltungsausgaben aus zweckgebundenen Einnahmen</v>
          </cell>
          <cell r="J138">
            <v>1202000</v>
          </cell>
          <cell r="K138">
            <v>1231813.3899999999</v>
          </cell>
        </row>
        <row r="139">
          <cell r="H139">
            <v>121067101</v>
          </cell>
          <cell r="I139" t="str">
            <v>Ersatz von Ausgaben</v>
          </cell>
          <cell r="J139">
            <v>13400</v>
          </cell>
          <cell r="K139">
            <v>680744.28</v>
          </cell>
        </row>
        <row r="140">
          <cell r="H140">
            <v>121068123</v>
          </cell>
          <cell r="I140" t="str">
            <v>Ehrungen, Preise</v>
          </cell>
          <cell r="J140">
            <v>11600</v>
          </cell>
          <cell r="K140">
            <v>10000</v>
          </cell>
        </row>
        <row r="141">
          <cell r="H141">
            <v>121068203</v>
          </cell>
          <cell r="I141" t="str">
            <v>Zuschuss an die Grün Berlin GmbH</v>
          </cell>
          <cell r="J141">
            <v>5598000</v>
          </cell>
          <cell r="K141">
            <v>5487648.9500000002</v>
          </cell>
        </row>
        <row r="142">
          <cell r="H142">
            <v>121068214</v>
          </cell>
          <cell r="I142" t="str">
            <v>Zuschuss zur Deckung des Betriebsverlustes des Berliner Krematoriumsbetriebes</v>
          </cell>
          <cell r="J142">
            <v>1950000</v>
          </cell>
          <cell r="K142">
            <v>3365000</v>
          </cell>
        </row>
        <row r="143">
          <cell r="H143">
            <v>121068220</v>
          </cell>
          <cell r="I143" t="str">
            <v>Zuschüsse zur Vorbereitung und Durchführung der Internationalen Gartenausstellung</v>
          </cell>
          <cell r="J143">
            <v>2500000</v>
          </cell>
          <cell r="K143">
            <v>1648837.72</v>
          </cell>
        </row>
        <row r="144">
          <cell r="H144">
            <v>121068290</v>
          </cell>
          <cell r="I144" t="str">
            <v>Zuschüsse an öffentliche Unternehmen aus zweckgebundenen Einnahmen</v>
          </cell>
          <cell r="J144">
            <v>170000</v>
          </cell>
          <cell r="K144">
            <v>315639.21000000002</v>
          </cell>
        </row>
        <row r="145">
          <cell r="H145">
            <v>121068303</v>
          </cell>
          <cell r="I145" t="str">
            <v>Zuschüsse für Veranstaltungen</v>
          </cell>
          <cell r="J145">
            <v>55000</v>
          </cell>
          <cell r="K145">
            <v>67000</v>
          </cell>
        </row>
        <row r="146">
          <cell r="H146">
            <v>121068501</v>
          </cell>
          <cell r="I146" t="str">
            <v>Zuschüsse an die Stiftung Naturschutz</v>
          </cell>
          <cell r="J146">
            <v>272000</v>
          </cell>
          <cell r="K146">
            <v>272000</v>
          </cell>
        </row>
        <row r="147">
          <cell r="H147">
            <v>121068524</v>
          </cell>
          <cell r="I147" t="str">
            <v>Zuschüsse an städtebauliche Institutionen</v>
          </cell>
          <cell r="J147">
            <v>105000</v>
          </cell>
          <cell r="K147">
            <v>79100</v>
          </cell>
        </row>
        <row r="148">
          <cell r="H148">
            <v>121068569</v>
          </cell>
          <cell r="I148" t="str">
            <v>Sonstige Zuschüsse für konsumtive Zwecke im Inland</v>
          </cell>
          <cell r="J148">
            <v>880000</v>
          </cell>
          <cell r="K148">
            <v>867323.13</v>
          </cell>
        </row>
        <row r="149">
          <cell r="H149">
            <v>121068579</v>
          </cell>
          <cell r="I149" t="str">
            <v>Mitgliedsbeiträge</v>
          </cell>
          <cell r="J149">
            <v>7000</v>
          </cell>
          <cell r="K149">
            <v>7236.53</v>
          </cell>
        </row>
        <row r="150">
          <cell r="H150">
            <v>121070110</v>
          </cell>
          <cell r="I150" t="str">
            <v>Grundsanierung des Sowjetischen Ehrenmals und Soldatenfriedhofs Schönholz</v>
          </cell>
          <cell r="J150">
            <v>0</v>
          </cell>
          <cell r="K150">
            <v>4211062.5999999996</v>
          </cell>
        </row>
        <row r="151">
          <cell r="H151">
            <v>121070116</v>
          </cell>
          <cell r="I151" t="str">
            <v>Herstellung eines Grün- und Freiraumsystems an der Heidestraße</v>
          </cell>
          <cell r="J151">
            <v>10000</v>
          </cell>
          <cell r="K151">
            <v>50266.21</v>
          </cell>
        </row>
        <row r="152">
          <cell r="H152">
            <v>121089114</v>
          </cell>
          <cell r="I152" t="str">
            <v>Zuschuss an die Grün Berlin GmbH für die Gründung einer Stiftung</v>
          </cell>
          <cell r="J152">
            <v>70000</v>
          </cell>
          <cell r="K152">
            <v>100000</v>
          </cell>
        </row>
        <row r="153">
          <cell r="H153">
            <v>121089145</v>
          </cell>
          <cell r="I153" t="str">
            <v>Zuschuss an die Grün Berlin GmbH für Investitionen</v>
          </cell>
          <cell r="J153">
            <v>3975000</v>
          </cell>
          <cell r="K153">
            <v>5574329.0300000003</v>
          </cell>
        </row>
        <row r="154">
          <cell r="H154">
            <v>121089802</v>
          </cell>
          <cell r="I154" t="str">
            <v>Zuschüsse für Investitionen zur Durchführung der Internationalen Gartenausstellung (IGA)</v>
          </cell>
          <cell r="J154">
            <v>500000</v>
          </cell>
          <cell r="K154">
            <v>125000</v>
          </cell>
        </row>
        <row r="155">
          <cell r="H155">
            <v>121098190</v>
          </cell>
          <cell r="I155" t="str">
            <v>Verrechnungen aus zweckgebundenen Einnahmen</v>
          </cell>
          <cell r="J155">
            <v>1247000</v>
          </cell>
          <cell r="K155">
            <v>1034155</v>
          </cell>
        </row>
        <row r="156">
          <cell r="H156">
            <v>121111116</v>
          </cell>
          <cell r="I156" t="str">
            <v>Benutzungsentgelte</v>
          </cell>
          <cell r="J156">
            <v>250000</v>
          </cell>
          <cell r="K156">
            <v>209615.74</v>
          </cell>
        </row>
        <row r="157">
          <cell r="H157">
            <v>121111149</v>
          </cell>
          <cell r="I157" t="str">
            <v>Gebühren nach der Verordnung über die Erhebung von Gebühren im Umweltschutz</v>
          </cell>
          <cell r="J157">
            <v>10000</v>
          </cell>
          <cell r="K157">
            <v>7662.5</v>
          </cell>
        </row>
        <row r="158">
          <cell r="H158">
            <v>121111193</v>
          </cell>
          <cell r="I158" t="str">
            <v>Ausgleichsabgabe nach dem Naturschutzrecht</v>
          </cell>
          <cell r="J158">
            <v>1000</v>
          </cell>
          <cell r="K158">
            <v>225723.71</v>
          </cell>
        </row>
        <row r="159">
          <cell r="H159">
            <v>121111201</v>
          </cell>
          <cell r="I159" t="str">
            <v>Geldstrafen, Geldbußen, Verwarnungs- und Zwangsgelder</v>
          </cell>
          <cell r="J159">
            <v>40000</v>
          </cell>
          <cell r="K159">
            <v>27492.3</v>
          </cell>
        </row>
        <row r="160">
          <cell r="H160">
            <v>121111901</v>
          </cell>
          <cell r="I160" t="str">
            <v>Veröffentlichungen</v>
          </cell>
          <cell r="J160">
            <v>1000</v>
          </cell>
          <cell r="K160">
            <v>450</v>
          </cell>
        </row>
        <row r="161">
          <cell r="H161">
            <v>121111903</v>
          </cell>
          <cell r="I161" t="str">
            <v>Schadenersatzleistungen, Vertragsstrafen</v>
          </cell>
          <cell r="J161">
            <v>1000</v>
          </cell>
          <cell r="K161">
            <v>3096.04</v>
          </cell>
        </row>
        <row r="162">
          <cell r="H162">
            <v>121111906</v>
          </cell>
          <cell r="I162" t="str">
            <v>Ersatz von Fernmeldegebühren</v>
          </cell>
          <cell r="J162">
            <v>1000</v>
          </cell>
          <cell r="K162">
            <v>686.7</v>
          </cell>
        </row>
        <row r="163">
          <cell r="H163">
            <v>121111921</v>
          </cell>
          <cell r="I163" t="str">
            <v>Rückzahlungen von Zuwendungen</v>
          </cell>
          <cell r="J163">
            <v>1000</v>
          </cell>
          <cell r="K163">
            <v>46.99</v>
          </cell>
        </row>
        <row r="164">
          <cell r="H164">
            <v>121111934</v>
          </cell>
          <cell r="I164" t="str">
            <v>Rückzahlungen überzahlter Beträge</v>
          </cell>
          <cell r="J164">
            <v>20000</v>
          </cell>
          <cell r="K164">
            <v>8274.73</v>
          </cell>
        </row>
        <row r="165">
          <cell r="H165">
            <v>121111978</v>
          </cell>
          <cell r="I165" t="str">
            <v>Abführung von Überschüssen</v>
          </cell>
          <cell r="J165">
            <v>1000</v>
          </cell>
          <cell r="K165">
            <v>0</v>
          </cell>
        </row>
        <row r="166">
          <cell r="H166">
            <v>121111979</v>
          </cell>
          <cell r="I166" t="str">
            <v>Verschiedene Einnahmen</v>
          </cell>
          <cell r="J166">
            <v>1000</v>
          </cell>
          <cell r="K166">
            <v>2066.3000000000002</v>
          </cell>
        </row>
        <row r="167">
          <cell r="H167">
            <v>121111981</v>
          </cell>
          <cell r="I167" t="str">
            <v>Verkauf von Altmaterial und ausgesonderten Sachen</v>
          </cell>
          <cell r="J167">
            <v>2000</v>
          </cell>
          <cell r="K167">
            <v>1052.1500000000001</v>
          </cell>
        </row>
        <row r="168">
          <cell r="H168">
            <v>121112401</v>
          </cell>
          <cell r="I168" t="str">
            <v>Mieten für Grundstücke, Gebäude und Räume</v>
          </cell>
          <cell r="J168">
            <v>30000</v>
          </cell>
          <cell r="K168">
            <v>225233.29</v>
          </cell>
        </row>
        <row r="169">
          <cell r="H169">
            <v>121112504</v>
          </cell>
          <cell r="I169" t="str">
            <v>Erlöse für Dienstleistungen</v>
          </cell>
          <cell r="J169">
            <v>1000</v>
          </cell>
          <cell r="K169">
            <v>0</v>
          </cell>
        </row>
        <row r="170">
          <cell r="H170">
            <v>121112511</v>
          </cell>
          <cell r="I170" t="str">
            <v>Verkaufserlöse</v>
          </cell>
          <cell r="J170">
            <v>2200000</v>
          </cell>
          <cell r="K170">
            <v>3710423.03</v>
          </cell>
        </row>
        <row r="171">
          <cell r="H171">
            <v>121113108</v>
          </cell>
          <cell r="I171" t="str">
            <v>Erlösbeteiligungen aus Grundstücksverkäufen des Verwaltungsvermögens</v>
          </cell>
          <cell r="J171">
            <v>1000</v>
          </cell>
          <cell r="K171">
            <v>10269.19</v>
          </cell>
        </row>
        <row r="172">
          <cell r="H172">
            <v>121113203</v>
          </cell>
          <cell r="I172" t="str">
            <v>Verkauf von beweglichem Vermögen</v>
          </cell>
          <cell r="J172">
            <v>30000</v>
          </cell>
          <cell r="K172">
            <v>85142</v>
          </cell>
        </row>
        <row r="173">
          <cell r="H173">
            <v>121128101</v>
          </cell>
          <cell r="I173" t="str">
            <v>Ersatz von Ausgaben</v>
          </cell>
          <cell r="J173">
            <v>0</v>
          </cell>
          <cell r="K173">
            <v>7655.91</v>
          </cell>
        </row>
        <row r="174">
          <cell r="H174">
            <v>121128290</v>
          </cell>
          <cell r="I174" t="str">
            <v>Sonstige zweckgebundene Einnahmen für konsumtive Zwecke</v>
          </cell>
          <cell r="J174">
            <v>1000</v>
          </cell>
          <cell r="K174">
            <v>17259.2</v>
          </cell>
        </row>
        <row r="175">
          <cell r="H175">
            <v>121142201</v>
          </cell>
          <cell r="I175" t="str">
            <v>Bezüge der planmäßigen Beamten/Beamtinnen</v>
          </cell>
          <cell r="J175">
            <v>2078000</v>
          </cell>
          <cell r="K175">
            <v>2009735.78</v>
          </cell>
        </row>
        <row r="176">
          <cell r="H176">
            <v>121142801</v>
          </cell>
          <cell r="I176" t="str">
            <v>Entgelte der planmäßigen Tarifbeschäftigten</v>
          </cell>
          <cell r="J176">
            <v>7953000</v>
          </cell>
          <cell r="K176">
            <v>7735315.6900000004</v>
          </cell>
        </row>
        <row r="177">
          <cell r="H177">
            <v>121142811</v>
          </cell>
          <cell r="I177" t="str">
            <v>Entgelte der nichtplanmäßigen Tarifbeschäftigten</v>
          </cell>
          <cell r="J177">
            <v>87900</v>
          </cell>
          <cell r="K177">
            <v>43741.24</v>
          </cell>
        </row>
        <row r="178">
          <cell r="H178">
            <v>121142821</v>
          </cell>
          <cell r="I178" t="str">
            <v>Ausbildungsentgelte (Tarifbeschäftigte)</v>
          </cell>
          <cell r="J178">
            <v>309000</v>
          </cell>
          <cell r="K178">
            <v>275509.28999999998</v>
          </cell>
        </row>
        <row r="179">
          <cell r="H179">
            <v>121144100</v>
          </cell>
          <cell r="I179" t="str">
            <v>Beihilfen für Dienstkräfte</v>
          </cell>
          <cell r="J179">
            <v>66800</v>
          </cell>
          <cell r="K179">
            <v>71924.710000000006</v>
          </cell>
        </row>
        <row r="180">
          <cell r="H180">
            <v>121145300</v>
          </cell>
          <cell r="I180" t="str">
            <v>Trennungsgelder, Umzugskostenvergütungen</v>
          </cell>
          <cell r="J180">
            <v>1000</v>
          </cell>
          <cell r="K180">
            <v>3769.25</v>
          </cell>
        </row>
        <row r="181">
          <cell r="H181">
            <v>121145903</v>
          </cell>
          <cell r="I181" t="str">
            <v>Prämien für besondere Leistungen</v>
          </cell>
          <cell r="J181">
            <v>1000</v>
          </cell>
          <cell r="K181">
            <v>0</v>
          </cell>
        </row>
        <row r="182">
          <cell r="H182">
            <v>121151101</v>
          </cell>
          <cell r="I182" t="str">
            <v>Geschäftsbedarf</v>
          </cell>
          <cell r="J182">
            <v>35000</v>
          </cell>
          <cell r="K182">
            <v>28787.99</v>
          </cell>
        </row>
        <row r="183">
          <cell r="H183">
            <v>121151111</v>
          </cell>
          <cell r="I183" t="str">
            <v>Geschäftsbedarf für die verfahrensunabhängige IuK-Technik</v>
          </cell>
          <cell r="J183">
            <v>16000</v>
          </cell>
          <cell r="K183">
            <v>26663.79</v>
          </cell>
        </row>
        <row r="184">
          <cell r="H184">
            <v>121151136</v>
          </cell>
          <cell r="I184" t="str">
            <v>Geschäftsbedarf für die verfahrensabhängige IuK-Technik</v>
          </cell>
          <cell r="J184">
            <v>1000</v>
          </cell>
          <cell r="K184">
            <v>139.83000000000001</v>
          </cell>
        </row>
        <row r="185">
          <cell r="H185">
            <v>121151140</v>
          </cell>
          <cell r="I185" t="str">
            <v>Geräte, Ausstattungs- und Ausrüstungsgegenstände</v>
          </cell>
          <cell r="J185">
            <v>145000</v>
          </cell>
          <cell r="K185">
            <v>164928.35999999999</v>
          </cell>
        </row>
        <row r="186">
          <cell r="H186">
            <v>121151143</v>
          </cell>
          <cell r="I186" t="str">
            <v>Geräte, Ausstattungs- und Ausrüstungsgegenstände für die verfahrensunabhängige IuK-Technik</v>
          </cell>
          <cell r="J186">
            <v>40000</v>
          </cell>
          <cell r="K186">
            <v>29971.86</v>
          </cell>
        </row>
        <row r="187">
          <cell r="H187">
            <v>121151403</v>
          </cell>
          <cell r="I187" t="str">
            <v>Ausgaben für die Haltung von Fahrzeugen</v>
          </cell>
          <cell r="J187">
            <v>440000</v>
          </cell>
          <cell r="K187">
            <v>457724.67</v>
          </cell>
        </row>
        <row r="188">
          <cell r="H188">
            <v>121151408</v>
          </cell>
          <cell r="I188" t="str">
            <v>Dienst- und Schutzkleidung</v>
          </cell>
          <cell r="J188">
            <v>160000</v>
          </cell>
          <cell r="K188">
            <v>150643.25</v>
          </cell>
        </row>
        <row r="189">
          <cell r="H189">
            <v>121151423</v>
          </cell>
          <cell r="I189" t="str">
            <v>Saat- und Pflanzgut, Düngemittel</v>
          </cell>
          <cell r="J189">
            <v>30000</v>
          </cell>
          <cell r="K189">
            <v>27915.09</v>
          </cell>
        </row>
        <row r="190">
          <cell r="H190">
            <v>121151479</v>
          </cell>
          <cell r="I190" t="str">
            <v>Allgemeine Verbrauchsmittel</v>
          </cell>
          <cell r="J190">
            <v>10000</v>
          </cell>
          <cell r="K190">
            <v>8933.2900000000009</v>
          </cell>
        </row>
        <row r="191">
          <cell r="H191">
            <v>121151701</v>
          </cell>
          <cell r="I191" t="str">
            <v>Bewirtschaftungsausgaben</v>
          </cell>
          <cell r="J191">
            <v>243000</v>
          </cell>
          <cell r="K191">
            <v>339904.79</v>
          </cell>
        </row>
        <row r="192">
          <cell r="H192">
            <v>121151801</v>
          </cell>
          <cell r="I192" t="str">
            <v>Mieten für Grundstücke, Gebäude und Räume</v>
          </cell>
          <cell r="J192">
            <v>1000</v>
          </cell>
          <cell r="K192">
            <v>5575.82</v>
          </cell>
        </row>
        <row r="193">
          <cell r="H193">
            <v>121151803</v>
          </cell>
          <cell r="I193" t="str">
            <v>Mieten für Maschinen und Geräte</v>
          </cell>
          <cell r="J193">
            <v>15000</v>
          </cell>
          <cell r="K193">
            <v>12315.08</v>
          </cell>
        </row>
        <row r="194">
          <cell r="H194">
            <v>121151910</v>
          </cell>
          <cell r="I194" t="str">
            <v>Kleiner Unterhaltungsbedarf</v>
          </cell>
          <cell r="J194">
            <v>5000</v>
          </cell>
          <cell r="K194">
            <v>4795.91</v>
          </cell>
        </row>
        <row r="195">
          <cell r="H195">
            <v>121152124</v>
          </cell>
          <cell r="I195" t="str">
            <v>Unterhaltung der Forsten</v>
          </cell>
          <cell r="J195">
            <v>750000</v>
          </cell>
          <cell r="K195">
            <v>926434.63</v>
          </cell>
        </row>
        <row r="196">
          <cell r="H196">
            <v>121152190</v>
          </cell>
          <cell r="I196" t="str">
            <v>Unterhaltung des sonstigen unbeweglichen Vermögens aus zweckgebundenen Einnahmen</v>
          </cell>
          <cell r="J196">
            <v>2000</v>
          </cell>
          <cell r="K196">
            <v>95018.44</v>
          </cell>
        </row>
        <row r="197">
          <cell r="H197">
            <v>121152501</v>
          </cell>
          <cell r="I197" t="str">
            <v>Aus- und Fortbildung</v>
          </cell>
          <cell r="J197">
            <v>50000</v>
          </cell>
          <cell r="K197">
            <v>30610.52</v>
          </cell>
        </row>
        <row r="198">
          <cell r="H198">
            <v>121152511</v>
          </cell>
          <cell r="I198" t="str">
            <v>Aus- und Fortbildung für die verfahrensunabhängige IuK-Technik</v>
          </cell>
          <cell r="J198">
            <v>2000</v>
          </cell>
          <cell r="K198">
            <v>2351.5100000000002</v>
          </cell>
        </row>
        <row r="199">
          <cell r="H199">
            <v>121152536</v>
          </cell>
          <cell r="I199" t="str">
            <v>Aus- und Fortbildung für die verfahrensabhängige IuK-Technik</v>
          </cell>
          <cell r="J199">
            <v>1000</v>
          </cell>
          <cell r="K199">
            <v>429.1</v>
          </cell>
        </row>
        <row r="200">
          <cell r="H200">
            <v>121152602</v>
          </cell>
          <cell r="I200" t="str">
            <v>Sitzungsgelder, Kostenentschädigungen</v>
          </cell>
          <cell r="J200">
            <v>1000</v>
          </cell>
          <cell r="K200">
            <v>158.52000000000001</v>
          </cell>
        </row>
        <row r="201">
          <cell r="H201">
            <v>121152703</v>
          </cell>
          <cell r="I201" t="str">
            <v>Dienstreisen</v>
          </cell>
          <cell r="J201">
            <v>6000</v>
          </cell>
          <cell r="K201">
            <v>8694.74</v>
          </cell>
        </row>
        <row r="202">
          <cell r="H202">
            <v>121153108</v>
          </cell>
          <cell r="I202" t="str">
            <v>Besucherbetreuung/Besucherinnenbetreuung</v>
          </cell>
          <cell r="J202">
            <v>1000</v>
          </cell>
          <cell r="K202">
            <v>374.1</v>
          </cell>
        </row>
        <row r="203">
          <cell r="H203">
            <v>121153111</v>
          </cell>
          <cell r="I203" t="str">
            <v>Ausschreibungen, Bekanntmachungen</v>
          </cell>
          <cell r="J203">
            <v>3000</v>
          </cell>
          <cell r="K203">
            <v>6123.74</v>
          </cell>
        </row>
        <row r="204">
          <cell r="H204">
            <v>121154010</v>
          </cell>
          <cell r="I204" t="str">
            <v>Dienstleistungen</v>
          </cell>
          <cell r="J204">
            <v>313000</v>
          </cell>
          <cell r="K204">
            <v>221788.95</v>
          </cell>
        </row>
        <row r="205">
          <cell r="H205">
            <v>121154039</v>
          </cell>
          <cell r="I205" t="str">
            <v>Haltung von Tieren</v>
          </cell>
          <cell r="J205">
            <v>20000</v>
          </cell>
          <cell r="K205">
            <v>19770.66</v>
          </cell>
        </row>
        <row r="206">
          <cell r="H206">
            <v>121154053</v>
          </cell>
          <cell r="I206" t="str">
            <v>Veranstaltungen</v>
          </cell>
          <cell r="J206">
            <v>20000</v>
          </cell>
          <cell r="K206">
            <v>18559.86</v>
          </cell>
        </row>
        <row r="207">
          <cell r="H207">
            <v>121154060</v>
          </cell>
          <cell r="I207" t="str">
            <v>Dienstleistungen für die verfahrensunabhängige IuK-Technik</v>
          </cell>
          <cell r="J207">
            <v>31000</v>
          </cell>
          <cell r="K207">
            <v>33691.33</v>
          </cell>
        </row>
        <row r="208">
          <cell r="H208">
            <v>121154079</v>
          </cell>
          <cell r="I208" t="str">
            <v>Verschiedene Ausgaben</v>
          </cell>
          <cell r="J208">
            <v>1000</v>
          </cell>
          <cell r="K208">
            <v>235.75</v>
          </cell>
        </row>
        <row r="209">
          <cell r="H209">
            <v>121154085</v>
          </cell>
          <cell r="I209" t="str">
            <v>Dienstleistungen für die verfahrensabhängige IuK-Technik</v>
          </cell>
          <cell r="J209">
            <v>40000</v>
          </cell>
          <cell r="K209">
            <v>59308.01</v>
          </cell>
        </row>
        <row r="210">
          <cell r="H210">
            <v>121163201</v>
          </cell>
          <cell r="I210" t="str">
            <v>Ersatz von Verwaltungsausgaben an Länder</v>
          </cell>
          <cell r="J210">
            <v>18000</v>
          </cell>
          <cell r="K210">
            <v>17717</v>
          </cell>
        </row>
        <row r="211">
          <cell r="H211">
            <v>121167101</v>
          </cell>
          <cell r="I211" t="str">
            <v>Ersatz von Ausgaben</v>
          </cell>
          <cell r="J211">
            <v>54000</v>
          </cell>
          <cell r="K211">
            <v>45000</v>
          </cell>
        </row>
        <row r="212">
          <cell r="H212">
            <v>121168458</v>
          </cell>
          <cell r="I212" t="str">
            <v>Zuschüsse an Organisationen für die Waldschularbeit</v>
          </cell>
          <cell r="J212">
            <v>420000</v>
          </cell>
          <cell r="K212">
            <v>417756.55</v>
          </cell>
        </row>
        <row r="213">
          <cell r="H213">
            <v>121168569</v>
          </cell>
          <cell r="I213" t="str">
            <v>Sonstige Zuschüsse für konsumtive Zwecke im Inland</v>
          </cell>
          <cell r="J213">
            <v>200000</v>
          </cell>
          <cell r="K213">
            <v>200000</v>
          </cell>
        </row>
        <row r="214">
          <cell r="H214">
            <v>121168579</v>
          </cell>
          <cell r="I214" t="str">
            <v>Mitgliedsbeiträge</v>
          </cell>
          <cell r="J214">
            <v>10000</v>
          </cell>
          <cell r="K214">
            <v>10684.18</v>
          </cell>
        </row>
        <row r="215">
          <cell r="H215">
            <v>121181101</v>
          </cell>
          <cell r="I215" t="str">
            <v>Erwerb von Rückefahrzeugen</v>
          </cell>
          <cell r="J215">
            <v>120000</v>
          </cell>
          <cell r="K215">
            <v>172193</v>
          </cell>
        </row>
        <row r="216">
          <cell r="H216">
            <v>121181179</v>
          </cell>
          <cell r="I216" t="str">
            <v>Fahrzeuge</v>
          </cell>
          <cell r="J216">
            <v>210000</v>
          </cell>
          <cell r="K216">
            <v>209893.1</v>
          </cell>
        </row>
        <row r="217">
          <cell r="H217">
            <v>121181279</v>
          </cell>
          <cell r="I217" t="str">
            <v>Geräte, technische Einrichtungen, Ausstattungen</v>
          </cell>
          <cell r="J217">
            <v>52000</v>
          </cell>
          <cell r="K217">
            <v>69317.5</v>
          </cell>
        </row>
        <row r="218">
          <cell r="H218">
            <v>121182164</v>
          </cell>
          <cell r="I218" t="str">
            <v>Kauf von Grundstücken für das Verwaltungs- und das Stiftungsvermögen</v>
          </cell>
          <cell r="J218">
            <v>0</v>
          </cell>
          <cell r="K218">
            <v>11348.13</v>
          </cell>
        </row>
        <row r="219">
          <cell r="H219">
            <v>121198103</v>
          </cell>
          <cell r="I219" t="str">
            <v>Kommunaler Anteil an Infrastrukturmaßnahmen im Rahmen der Europäischen Förderung</v>
          </cell>
          <cell r="J219">
            <v>35000</v>
          </cell>
          <cell r="K219">
            <v>34580</v>
          </cell>
        </row>
        <row r="220">
          <cell r="H220">
            <v>121211133</v>
          </cell>
          <cell r="I220" t="str">
            <v>Sonstige Entgelte</v>
          </cell>
          <cell r="J220">
            <v>8000</v>
          </cell>
          <cell r="K220">
            <v>195</v>
          </cell>
        </row>
        <row r="221">
          <cell r="H221">
            <v>121211152</v>
          </cell>
          <cell r="I221" t="str">
            <v>Gebühren nach verschiedenen landesrechtlichen Vorschriften</v>
          </cell>
          <cell r="J221">
            <v>130000</v>
          </cell>
          <cell r="K221">
            <v>88798.43</v>
          </cell>
        </row>
        <row r="222">
          <cell r="H222">
            <v>121211201</v>
          </cell>
          <cell r="I222" t="str">
            <v>Geldstrafen, Geldbußen, Verwarnungs- und Zwangsgelder</v>
          </cell>
          <cell r="J222">
            <v>1000</v>
          </cell>
          <cell r="K222">
            <v>796</v>
          </cell>
        </row>
        <row r="223">
          <cell r="H223">
            <v>121211979</v>
          </cell>
          <cell r="I223" t="str">
            <v>Verschiedene Einnahmen</v>
          </cell>
          <cell r="J223">
            <v>1000</v>
          </cell>
          <cell r="K223">
            <v>2457.0100000000002</v>
          </cell>
        </row>
        <row r="224">
          <cell r="H224">
            <v>121212401</v>
          </cell>
          <cell r="I224" t="str">
            <v>Mieten für Grundstücke, Gebäude und Räume</v>
          </cell>
          <cell r="J224">
            <v>10000</v>
          </cell>
          <cell r="K224">
            <v>14954.19</v>
          </cell>
        </row>
        <row r="225">
          <cell r="H225">
            <v>121223190</v>
          </cell>
          <cell r="I225" t="str">
            <v>Zweckgebundene Einnahmen vom Bund für konsumtive Zwecke</v>
          </cell>
          <cell r="J225">
            <v>0</v>
          </cell>
          <cell r="K225">
            <v>582.21</v>
          </cell>
        </row>
        <row r="226">
          <cell r="H226">
            <v>121228290</v>
          </cell>
          <cell r="I226" t="str">
            <v>Sonstige zweckgebundene Einnahmen für konsumtive Zwecke</v>
          </cell>
          <cell r="J226">
            <v>0</v>
          </cell>
          <cell r="K226">
            <v>715.75</v>
          </cell>
        </row>
        <row r="227">
          <cell r="H227">
            <v>121242801</v>
          </cell>
          <cell r="I227" t="str">
            <v>Entgelte der planmäßigen Tarifbeschäftigten</v>
          </cell>
          <cell r="J227">
            <v>1631000</v>
          </cell>
          <cell r="K227">
            <v>1557506.21</v>
          </cell>
        </row>
        <row r="228">
          <cell r="H228">
            <v>121242811</v>
          </cell>
          <cell r="I228" t="str">
            <v>Entgelte der nichtplanmäßigen Tarifbeschäftigten</v>
          </cell>
          <cell r="J228">
            <v>35300</v>
          </cell>
          <cell r="K228">
            <v>0</v>
          </cell>
        </row>
        <row r="229">
          <cell r="H229">
            <v>121242821</v>
          </cell>
          <cell r="I229" t="str">
            <v>Ausbildungsentgelte (Tarifbeschäftigte)</v>
          </cell>
          <cell r="J229">
            <v>41600</v>
          </cell>
          <cell r="K229">
            <v>28004.63</v>
          </cell>
        </row>
        <row r="230">
          <cell r="H230">
            <v>121244100</v>
          </cell>
          <cell r="I230" t="str">
            <v>Beihilfen für Dienstkräfte</v>
          </cell>
          <cell r="J230">
            <v>1000</v>
          </cell>
          <cell r="K230">
            <v>0</v>
          </cell>
        </row>
        <row r="231">
          <cell r="H231">
            <v>121251101</v>
          </cell>
          <cell r="I231" t="str">
            <v>Geschäftsbedarf</v>
          </cell>
          <cell r="J231">
            <v>5500</v>
          </cell>
          <cell r="K231">
            <v>7045.43</v>
          </cell>
        </row>
        <row r="232">
          <cell r="H232">
            <v>121251111</v>
          </cell>
          <cell r="I232" t="str">
            <v>Geschäftsbedarf für die verfahrensunabhängige IuK-Technik</v>
          </cell>
          <cell r="J232">
            <v>1500</v>
          </cell>
          <cell r="K232">
            <v>488.96</v>
          </cell>
        </row>
        <row r="233">
          <cell r="H233">
            <v>121251140</v>
          </cell>
          <cell r="I233" t="str">
            <v>Geräte, Ausstattungs- und Ausrüstungsgegenstände</v>
          </cell>
          <cell r="J233">
            <v>15000</v>
          </cell>
          <cell r="K233">
            <v>14888.17</v>
          </cell>
        </row>
        <row r="234">
          <cell r="H234">
            <v>121251143</v>
          </cell>
          <cell r="I234" t="str">
            <v>Geräte, Ausstattungs- und Ausrüstungsgegenstände für die verfahrensunabhängige IuK-Technik</v>
          </cell>
          <cell r="J234">
            <v>6000</v>
          </cell>
          <cell r="K234">
            <v>5533.07</v>
          </cell>
        </row>
        <row r="235">
          <cell r="H235">
            <v>121251403</v>
          </cell>
          <cell r="I235" t="str">
            <v>Ausgaben für die Haltung von Fahrzeugen</v>
          </cell>
          <cell r="J235">
            <v>2400</v>
          </cell>
          <cell r="K235">
            <v>2880.94</v>
          </cell>
        </row>
        <row r="236">
          <cell r="H236">
            <v>121251408</v>
          </cell>
          <cell r="I236" t="str">
            <v>Dienst- und Schutzkleidung</v>
          </cell>
          <cell r="J236">
            <v>1000</v>
          </cell>
          <cell r="K236">
            <v>2422.92</v>
          </cell>
        </row>
        <row r="237">
          <cell r="H237">
            <v>121251423</v>
          </cell>
          <cell r="I237" t="str">
            <v>Saat- und Pflanzgut, Düngemittel</v>
          </cell>
          <cell r="J237">
            <v>4000</v>
          </cell>
          <cell r="K237">
            <v>5363.59</v>
          </cell>
        </row>
        <row r="238">
          <cell r="H238">
            <v>121251479</v>
          </cell>
          <cell r="I238" t="str">
            <v>Allgemeine Verbrauchsmittel</v>
          </cell>
          <cell r="J238">
            <v>4000</v>
          </cell>
          <cell r="K238">
            <v>3290.82</v>
          </cell>
        </row>
        <row r="239">
          <cell r="H239">
            <v>121251802</v>
          </cell>
          <cell r="I239" t="str">
            <v>Mieten für Fahrzeuge</v>
          </cell>
          <cell r="J239">
            <v>1500</v>
          </cell>
          <cell r="K239">
            <v>354.81</v>
          </cell>
        </row>
        <row r="240">
          <cell r="H240">
            <v>121251803</v>
          </cell>
          <cell r="I240" t="str">
            <v>Mieten für Maschinen und Geräte</v>
          </cell>
          <cell r="J240">
            <v>2300</v>
          </cell>
          <cell r="K240">
            <v>3100.59</v>
          </cell>
        </row>
        <row r="241">
          <cell r="H241">
            <v>121251910</v>
          </cell>
          <cell r="I241" t="str">
            <v>Kleiner Unterhaltungsbedarf</v>
          </cell>
          <cell r="J241">
            <v>1000</v>
          </cell>
          <cell r="K241">
            <v>186.24</v>
          </cell>
        </row>
        <row r="242">
          <cell r="H242">
            <v>121252501</v>
          </cell>
          <cell r="I242" t="str">
            <v>Aus- und Fortbildung</v>
          </cell>
          <cell r="J242">
            <v>1000</v>
          </cell>
          <cell r="K242">
            <v>1494.5</v>
          </cell>
        </row>
        <row r="243">
          <cell r="H243">
            <v>121252602</v>
          </cell>
          <cell r="I243" t="str">
            <v>Sitzungsgelder, Kostenentschädigungen</v>
          </cell>
          <cell r="J243">
            <v>1500</v>
          </cell>
          <cell r="K243">
            <v>240</v>
          </cell>
        </row>
        <row r="244">
          <cell r="H244">
            <v>121252703</v>
          </cell>
          <cell r="I244" t="str">
            <v>Dienstreisen</v>
          </cell>
          <cell r="J244">
            <v>13200</v>
          </cell>
          <cell r="K244">
            <v>14989.31</v>
          </cell>
        </row>
        <row r="245">
          <cell r="H245">
            <v>121253111</v>
          </cell>
          <cell r="I245" t="str">
            <v>Ausschreibungen, Bekanntmachungen</v>
          </cell>
          <cell r="J245">
            <v>2300</v>
          </cell>
          <cell r="K245">
            <v>140.03</v>
          </cell>
        </row>
        <row r="246">
          <cell r="H246">
            <v>121254010</v>
          </cell>
          <cell r="I246" t="str">
            <v>Dienstleistungen</v>
          </cell>
          <cell r="J246">
            <v>4000</v>
          </cell>
          <cell r="K246">
            <v>2073.1</v>
          </cell>
        </row>
        <row r="247">
          <cell r="H247">
            <v>121254060</v>
          </cell>
          <cell r="I247" t="str">
            <v>Dienstleistungen für die verfahrensunabhängige IuK-Technik</v>
          </cell>
          <cell r="J247">
            <v>1000</v>
          </cell>
          <cell r="K247">
            <v>1156.47</v>
          </cell>
        </row>
        <row r="248">
          <cell r="H248">
            <v>121254079</v>
          </cell>
          <cell r="I248" t="str">
            <v>Verschiedene Ausgaben</v>
          </cell>
          <cell r="J248">
            <v>2300</v>
          </cell>
          <cell r="K248">
            <v>2375.12</v>
          </cell>
        </row>
        <row r="249">
          <cell r="H249">
            <v>121254690</v>
          </cell>
          <cell r="I249" t="str">
            <v>Sonstige sächliche Verwaltungsausgaben aus zweckgebundenen Einnahmen</v>
          </cell>
          <cell r="J249">
            <v>0</v>
          </cell>
          <cell r="K249">
            <v>4046.64</v>
          </cell>
        </row>
        <row r="250">
          <cell r="H250">
            <v>121263107</v>
          </cell>
          <cell r="I250" t="str">
            <v>Ersatz von Ausgaben an den Bund</v>
          </cell>
          <cell r="J250">
            <v>1000</v>
          </cell>
          <cell r="K250">
            <v>721</v>
          </cell>
        </row>
        <row r="251">
          <cell r="H251">
            <v>121263207</v>
          </cell>
          <cell r="I251" t="str">
            <v>Anteil an gemeinsamen Einrichtungen der Länder</v>
          </cell>
          <cell r="J251">
            <v>3600</v>
          </cell>
          <cell r="K251">
            <v>4941</v>
          </cell>
        </row>
        <row r="252">
          <cell r="H252">
            <v>121281279</v>
          </cell>
          <cell r="I252" t="str">
            <v>Geräte, technische Einrichtungen, Ausstattungen</v>
          </cell>
          <cell r="J252">
            <v>13000</v>
          </cell>
          <cell r="K252">
            <v>15437.04</v>
          </cell>
        </row>
        <row r="253">
          <cell r="H253">
            <v>121311102</v>
          </cell>
          <cell r="I253" t="str">
            <v>Ersatzvornahmen</v>
          </cell>
          <cell r="J253">
            <v>1000</v>
          </cell>
          <cell r="K253">
            <v>0</v>
          </cell>
        </row>
        <row r="254">
          <cell r="H254">
            <v>121311105</v>
          </cell>
          <cell r="I254" t="str">
            <v>Gebühren nach der Verwaltungsgebührenordnung</v>
          </cell>
          <cell r="J254">
            <v>230000</v>
          </cell>
          <cell r="K254">
            <v>307667.09999999998</v>
          </cell>
        </row>
        <row r="255">
          <cell r="H255">
            <v>121311133</v>
          </cell>
          <cell r="I255" t="str">
            <v>Sonstige Entgelte</v>
          </cell>
          <cell r="J255">
            <v>1000</v>
          </cell>
          <cell r="K255">
            <v>626</v>
          </cell>
        </row>
        <row r="256">
          <cell r="H256">
            <v>121311921</v>
          </cell>
          <cell r="I256" t="str">
            <v>Rückzahlungen von Zuwendungen</v>
          </cell>
          <cell r="J256">
            <v>10000</v>
          </cell>
          <cell r="K256">
            <v>0</v>
          </cell>
        </row>
        <row r="257">
          <cell r="H257">
            <v>121311934</v>
          </cell>
          <cell r="I257" t="str">
            <v>Rückzahlungen überzahlter Beträge</v>
          </cell>
          <cell r="J257">
            <v>0</v>
          </cell>
          <cell r="K257">
            <v>1192</v>
          </cell>
        </row>
        <row r="258">
          <cell r="H258">
            <v>121311979</v>
          </cell>
          <cell r="I258" t="str">
            <v>Verschiedene Einnahmen</v>
          </cell>
          <cell r="J258">
            <v>1000</v>
          </cell>
          <cell r="K258">
            <v>222.65</v>
          </cell>
        </row>
        <row r="259">
          <cell r="H259">
            <v>121323111</v>
          </cell>
          <cell r="I259" t="str">
            <v>Ersatz von Ausgaben durch den Bund nach dem Bundesfreiwilligendienstgesetz</v>
          </cell>
          <cell r="J259">
            <v>1000</v>
          </cell>
          <cell r="K259">
            <v>1502.44</v>
          </cell>
        </row>
        <row r="260">
          <cell r="H260">
            <v>121328290</v>
          </cell>
          <cell r="I260" t="str">
            <v>Sonstige zweckgebundene Einnahmen für konsumtive Zwecke</v>
          </cell>
          <cell r="J260">
            <v>0</v>
          </cell>
          <cell r="K260">
            <v>270035.14</v>
          </cell>
        </row>
        <row r="261">
          <cell r="H261">
            <v>121341201</v>
          </cell>
          <cell r="I261" t="str">
            <v>Aufwendungen für ehrenamtlich Tätige</v>
          </cell>
          <cell r="J261">
            <v>4700</v>
          </cell>
          <cell r="K261">
            <v>4601.6400000000003</v>
          </cell>
        </row>
        <row r="262">
          <cell r="H262">
            <v>121341231</v>
          </cell>
          <cell r="I262" t="str">
            <v>Aufwendungen nach dem Bundesfreiwilligendienstgesetz (Fremdfinanzierung)</v>
          </cell>
          <cell r="J262">
            <v>12400</v>
          </cell>
          <cell r="K262">
            <v>0</v>
          </cell>
        </row>
        <row r="263">
          <cell r="H263">
            <v>121342201</v>
          </cell>
          <cell r="I263" t="str">
            <v>Bezüge der planmäßigen Beamten/Beamtinnen</v>
          </cell>
          <cell r="J263">
            <v>232000</v>
          </cell>
          <cell r="K263">
            <v>205307.07</v>
          </cell>
        </row>
        <row r="264">
          <cell r="H264">
            <v>121342701</v>
          </cell>
          <cell r="I264" t="str">
            <v>Aufwendungen für freie Mitarbeiterinnen/Mitarbeiter</v>
          </cell>
          <cell r="J264">
            <v>44700</v>
          </cell>
          <cell r="K264">
            <v>30861.599999999999</v>
          </cell>
        </row>
        <row r="265">
          <cell r="H265">
            <v>121342801</v>
          </cell>
          <cell r="I265" t="str">
            <v>Entgelte der planmäßigen Tarifbeschäftigten</v>
          </cell>
          <cell r="J265">
            <v>1892000</v>
          </cell>
          <cell r="K265">
            <v>1817271.49</v>
          </cell>
        </row>
        <row r="266">
          <cell r="H266">
            <v>121342811</v>
          </cell>
          <cell r="I266" t="str">
            <v>Entgelte der nichtplanmäßigen Tarifbeschäftigten</v>
          </cell>
          <cell r="J266">
            <v>0</v>
          </cell>
          <cell r="K266">
            <v>76369.919999999998</v>
          </cell>
        </row>
        <row r="267">
          <cell r="H267">
            <v>121342822</v>
          </cell>
          <cell r="I267" t="str">
            <v>Ausbildungsentgelte (Praktikantinnen/Praktikanten, Volontärinnen/Volontäre)</v>
          </cell>
          <cell r="J267">
            <v>73500</v>
          </cell>
          <cell r="K267">
            <v>45948.15</v>
          </cell>
        </row>
        <row r="268">
          <cell r="H268">
            <v>121342831</v>
          </cell>
          <cell r="I268" t="str">
            <v>Entgelte der nichtplanmäßigen Tarifbeschäftigten (Fremdfinanzierung/Zweckbindung/Ausgleichsabgabe)</v>
          </cell>
          <cell r="J268">
            <v>184000</v>
          </cell>
          <cell r="K268">
            <v>156523.59</v>
          </cell>
        </row>
        <row r="269">
          <cell r="H269">
            <v>121342890</v>
          </cell>
          <cell r="I269" t="str">
            <v>Entgelte der Tarifbeschäftigten aus zweckgebundenen Einnahmen</v>
          </cell>
          <cell r="J269">
            <v>0</v>
          </cell>
          <cell r="K269">
            <v>205910.65</v>
          </cell>
        </row>
        <row r="270">
          <cell r="H270">
            <v>121344100</v>
          </cell>
          <cell r="I270" t="str">
            <v>Beihilfen für Dienstkräfte</v>
          </cell>
          <cell r="J270">
            <v>13600</v>
          </cell>
          <cell r="K270">
            <v>15332.96</v>
          </cell>
        </row>
        <row r="271">
          <cell r="H271">
            <v>121351101</v>
          </cell>
          <cell r="I271" t="str">
            <v>Geschäftsbedarf</v>
          </cell>
          <cell r="J271">
            <v>20200</v>
          </cell>
          <cell r="K271">
            <v>10873.45</v>
          </cell>
        </row>
        <row r="272">
          <cell r="H272">
            <v>121351111</v>
          </cell>
          <cell r="I272" t="str">
            <v>Geschäftsbedarf für die verfahrensunabhängige IuK-Technik</v>
          </cell>
          <cell r="J272">
            <v>3000</v>
          </cell>
          <cell r="K272">
            <v>783.2</v>
          </cell>
        </row>
        <row r="273">
          <cell r="H273">
            <v>121351136</v>
          </cell>
          <cell r="I273" t="str">
            <v>Geschäftsbedarf für die verfahrensabhängige IuK-Technik</v>
          </cell>
          <cell r="J273">
            <v>2000</v>
          </cell>
          <cell r="K273">
            <v>1616.39</v>
          </cell>
        </row>
        <row r="274">
          <cell r="H274">
            <v>121351140</v>
          </cell>
          <cell r="I274" t="str">
            <v>Geräte, Ausstattungs- und Ausrüstungsgegenstände</v>
          </cell>
          <cell r="J274">
            <v>13000</v>
          </cell>
          <cell r="K274">
            <v>6190.7</v>
          </cell>
        </row>
        <row r="275">
          <cell r="H275">
            <v>121351143</v>
          </cell>
          <cell r="I275" t="str">
            <v>Geräte, Ausstattungs- und Ausrüstungsgegenstände für die verfahrensunabhängige IuK-Technik</v>
          </cell>
          <cell r="J275">
            <v>15000</v>
          </cell>
          <cell r="K275">
            <v>12095.26</v>
          </cell>
        </row>
        <row r="276">
          <cell r="H276">
            <v>121351168</v>
          </cell>
          <cell r="I276" t="str">
            <v>Geräte, Ausstattungs- und Ausrüstungsgegenstände für die verfahrensabhängige IuK-Technik</v>
          </cell>
          <cell r="J276">
            <v>5000</v>
          </cell>
          <cell r="K276">
            <v>3759.97</v>
          </cell>
        </row>
        <row r="277">
          <cell r="H277">
            <v>121351403</v>
          </cell>
          <cell r="I277" t="str">
            <v>Ausgaben für die Haltung von Fahrzeugen</v>
          </cell>
          <cell r="J277">
            <v>5300</v>
          </cell>
          <cell r="K277">
            <v>5646.86</v>
          </cell>
        </row>
        <row r="278">
          <cell r="H278">
            <v>121351428</v>
          </cell>
          <cell r="I278" t="str">
            <v>Verbrauchsmittel für die verfahrensunabhängige IuK-Technik</v>
          </cell>
          <cell r="J278">
            <v>1000</v>
          </cell>
          <cell r="K278">
            <v>4809.8999999999996</v>
          </cell>
        </row>
        <row r="279">
          <cell r="H279">
            <v>121351453</v>
          </cell>
          <cell r="I279" t="str">
            <v>Verbrauchsmittel für die verfahrensabhängige IuK-Technik</v>
          </cell>
          <cell r="J279">
            <v>1000</v>
          </cell>
          <cell r="K279">
            <v>2123.64</v>
          </cell>
        </row>
        <row r="280">
          <cell r="H280">
            <v>121351479</v>
          </cell>
          <cell r="I280" t="str">
            <v>Allgemeine Verbrauchsmittel</v>
          </cell>
          <cell r="J280">
            <v>1000</v>
          </cell>
          <cell r="K280">
            <v>294.69</v>
          </cell>
        </row>
        <row r="281">
          <cell r="H281">
            <v>121351802</v>
          </cell>
          <cell r="I281" t="str">
            <v>Mieten für Fahrzeuge</v>
          </cell>
          <cell r="J281">
            <v>4000</v>
          </cell>
          <cell r="K281">
            <v>1360.86</v>
          </cell>
        </row>
        <row r="282">
          <cell r="H282">
            <v>121351803</v>
          </cell>
          <cell r="I282" t="str">
            <v>Mieten für Maschinen und Geräte</v>
          </cell>
          <cell r="J282">
            <v>10000</v>
          </cell>
          <cell r="K282">
            <v>9870.36</v>
          </cell>
        </row>
        <row r="283">
          <cell r="H283">
            <v>121352116</v>
          </cell>
          <cell r="I283" t="str">
            <v>Denkmalpflegerische Maßnahmen in Grünanlagen</v>
          </cell>
          <cell r="J283">
            <v>450000</v>
          </cell>
          <cell r="K283">
            <v>319389.77</v>
          </cell>
        </row>
        <row r="284">
          <cell r="H284">
            <v>121352306</v>
          </cell>
          <cell r="I284" t="str">
            <v>Archive und Sammlungen</v>
          </cell>
          <cell r="J284">
            <v>20000</v>
          </cell>
          <cell r="K284">
            <v>6199.06</v>
          </cell>
        </row>
        <row r="285">
          <cell r="H285">
            <v>121352501</v>
          </cell>
          <cell r="I285" t="str">
            <v>Aus- und Fortbildung</v>
          </cell>
          <cell r="J285">
            <v>1500</v>
          </cell>
          <cell r="K285">
            <v>545</v>
          </cell>
        </row>
        <row r="286">
          <cell r="H286">
            <v>121352536</v>
          </cell>
          <cell r="I286" t="str">
            <v>Aus- und Fortbildung für die verfahrensabhängige IuK-Technik</v>
          </cell>
          <cell r="J286">
            <v>1500</v>
          </cell>
          <cell r="K286">
            <v>0</v>
          </cell>
        </row>
        <row r="287">
          <cell r="H287">
            <v>121352610</v>
          </cell>
          <cell r="I287" t="str">
            <v>Gutachten</v>
          </cell>
          <cell r="J287">
            <v>1000</v>
          </cell>
          <cell r="K287">
            <v>0</v>
          </cell>
        </row>
        <row r="288">
          <cell r="H288">
            <v>121352703</v>
          </cell>
          <cell r="I288" t="str">
            <v>Dienstreisen</v>
          </cell>
          <cell r="J288">
            <v>8100</v>
          </cell>
          <cell r="K288">
            <v>6865.95</v>
          </cell>
        </row>
        <row r="289">
          <cell r="H289">
            <v>121353111</v>
          </cell>
          <cell r="I289" t="str">
            <v>Ausschreibungen, Bekanntmachungen</v>
          </cell>
          <cell r="J289">
            <v>1300</v>
          </cell>
          <cell r="K289">
            <v>3196.19</v>
          </cell>
        </row>
        <row r="290">
          <cell r="H290">
            <v>121354010</v>
          </cell>
          <cell r="I290" t="str">
            <v>Dienstleistungen</v>
          </cell>
          <cell r="J290">
            <v>50000</v>
          </cell>
          <cell r="K290">
            <v>46040.91</v>
          </cell>
        </row>
        <row r="291">
          <cell r="H291">
            <v>121354012</v>
          </cell>
          <cell r="I291" t="str">
            <v>Ersatzvornahmen</v>
          </cell>
          <cell r="J291">
            <v>1000</v>
          </cell>
          <cell r="K291">
            <v>0</v>
          </cell>
        </row>
        <row r="292">
          <cell r="H292">
            <v>121354052</v>
          </cell>
          <cell r="I292" t="str">
            <v>Bodendenkmalpflege</v>
          </cell>
          <cell r="J292">
            <v>240000</v>
          </cell>
          <cell r="K292">
            <v>184997.57</v>
          </cell>
        </row>
        <row r="293">
          <cell r="H293">
            <v>121354053</v>
          </cell>
          <cell r="I293" t="str">
            <v>Veranstaltungen</v>
          </cell>
          <cell r="J293">
            <v>66000</v>
          </cell>
          <cell r="K293">
            <v>82994.55</v>
          </cell>
        </row>
        <row r="294">
          <cell r="H294">
            <v>121354079</v>
          </cell>
          <cell r="I294" t="str">
            <v>Verschiedene Ausgaben</v>
          </cell>
          <cell r="J294">
            <v>1000</v>
          </cell>
          <cell r="K294">
            <v>776.25</v>
          </cell>
        </row>
        <row r="295">
          <cell r="H295">
            <v>121354085</v>
          </cell>
          <cell r="I295" t="str">
            <v>Dienstleistungen für die verfahrensabhängige IuK-Technik</v>
          </cell>
          <cell r="J295">
            <v>11000</v>
          </cell>
          <cell r="K295">
            <v>1142.4000000000001</v>
          </cell>
        </row>
        <row r="296">
          <cell r="H296">
            <v>121354690</v>
          </cell>
          <cell r="I296" t="str">
            <v>Sonstige sächliche Verwaltungsausgaben aus zweckgebundenen Einnahmen</v>
          </cell>
          <cell r="J296">
            <v>0</v>
          </cell>
          <cell r="K296">
            <v>264927.07</v>
          </cell>
        </row>
        <row r="297">
          <cell r="H297">
            <v>121367101</v>
          </cell>
          <cell r="I297" t="str">
            <v>Ersatz von Ausgaben</v>
          </cell>
          <cell r="J297">
            <v>0</v>
          </cell>
          <cell r="K297">
            <v>119812.9</v>
          </cell>
        </row>
        <row r="298">
          <cell r="H298">
            <v>121367190</v>
          </cell>
          <cell r="I298" t="str">
            <v>Ersatz von Aufwendungen aus zweckgebundenen Einnahmen</v>
          </cell>
          <cell r="J298">
            <v>0</v>
          </cell>
          <cell r="K298">
            <v>7139.41</v>
          </cell>
        </row>
        <row r="299">
          <cell r="H299">
            <v>121368123</v>
          </cell>
          <cell r="I299" t="str">
            <v>Ehrungen, Preise</v>
          </cell>
          <cell r="J299">
            <v>2000</v>
          </cell>
          <cell r="K299">
            <v>731.44</v>
          </cell>
        </row>
        <row r="300">
          <cell r="H300">
            <v>121368302</v>
          </cell>
          <cell r="I300" t="str">
            <v>Zuschüsse für Veröffentlichungen und Dokumentationen</v>
          </cell>
          <cell r="J300">
            <v>35000</v>
          </cell>
          <cell r="K300">
            <v>13175.35</v>
          </cell>
        </row>
        <row r="301">
          <cell r="H301">
            <v>121368463</v>
          </cell>
          <cell r="I301" t="str">
            <v>Zuschüsse zur Durchführung eines Freiwilligen Sozialen Jahres</v>
          </cell>
          <cell r="J301">
            <v>14400</v>
          </cell>
          <cell r="K301">
            <v>2200</v>
          </cell>
        </row>
        <row r="302">
          <cell r="H302">
            <v>121368569</v>
          </cell>
          <cell r="I302" t="str">
            <v>Sonstige Zuschüsse für konsumtive Zwecke im Inland</v>
          </cell>
          <cell r="J302">
            <v>50000</v>
          </cell>
          <cell r="K302">
            <v>0</v>
          </cell>
        </row>
        <row r="303">
          <cell r="H303">
            <v>121368579</v>
          </cell>
          <cell r="I303" t="str">
            <v>Mitgliedsbeiträge</v>
          </cell>
          <cell r="J303">
            <v>11800</v>
          </cell>
          <cell r="K303">
            <v>11493.06</v>
          </cell>
        </row>
        <row r="304">
          <cell r="H304">
            <v>121381279</v>
          </cell>
          <cell r="I304" t="str">
            <v>Geräte, technische Einrichtungen, Ausstattungen</v>
          </cell>
          <cell r="J304">
            <v>35000</v>
          </cell>
          <cell r="K304">
            <v>10835.84</v>
          </cell>
        </row>
        <row r="305">
          <cell r="H305">
            <v>121381389</v>
          </cell>
          <cell r="I305" t="str">
            <v>Geräte, technische Einrichtungen, Ausstattungen für die verfahrensabhängige IuK-Technik</v>
          </cell>
          <cell r="J305">
            <v>20000</v>
          </cell>
          <cell r="K305">
            <v>19377.96</v>
          </cell>
        </row>
        <row r="306">
          <cell r="H306">
            <v>121389800</v>
          </cell>
          <cell r="I306" t="str">
            <v>Zuschüsse für Maßnahmen des Denkmalschutzes</v>
          </cell>
          <cell r="J306">
            <v>2500000</v>
          </cell>
          <cell r="K306">
            <v>2299514.14</v>
          </cell>
        </row>
        <row r="307">
          <cell r="H307">
            <v>121442201</v>
          </cell>
          <cell r="I307" t="str">
            <v>Bezüge der planmäßigen Beamten/Beamtinnen</v>
          </cell>
          <cell r="J307">
            <v>249000</v>
          </cell>
          <cell r="K307">
            <v>270438.75</v>
          </cell>
        </row>
        <row r="308">
          <cell r="H308">
            <v>121442801</v>
          </cell>
          <cell r="I308" t="str">
            <v>Entgelte der planmäßigen Tarifbeschäftigten</v>
          </cell>
          <cell r="J308">
            <v>551000</v>
          </cell>
          <cell r="K308">
            <v>511254.84</v>
          </cell>
        </row>
        <row r="309">
          <cell r="H309">
            <v>121444100</v>
          </cell>
          <cell r="I309" t="str">
            <v>Beihilfen für Dienstkräfte</v>
          </cell>
          <cell r="J309">
            <v>7600</v>
          </cell>
          <cell r="K309">
            <v>7761.48</v>
          </cell>
        </row>
        <row r="310">
          <cell r="H310">
            <v>121463201</v>
          </cell>
          <cell r="I310" t="str">
            <v>Ersatz von Verwaltungsausgaben an Länder</v>
          </cell>
          <cell r="J310">
            <v>896000</v>
          </cell>
          <cell r="K310">
            <v>896000</v>
          </cell>
        </row>
        <row r="311">
          <cell r="H311">
            <v>122011105</v>
          </cell>
          <cell r="I311" t="str">
            <v>Gebühren nach der Verwaltungsgebührenordnung</v>
          </cell>
          <cell r="J311">
            <v>1000</v>
          </cell>
          <cell r="K311">
            <v>3.06</v>
          </cell>
        </row>
        <row r="312">
          <cell r="H312">
            <v>122011901</v>
          </cell>
          <cell r="I312" t="str">
            <v>Veröffentlichungen</v>
          </cell>
          <cell r="J312">
            <v>25000</v>
          </cell>
          <cell r="K312">
            <v>1477.46</v>
          </cell>
        </row>
        <row r="313">
          <cell r="H313">
            <v>122011907</v>
          </cell>
          <cell r="I313" t="str">
            <v>Kostenanteile für Dienstfahrkarten</v>
          </cell>
          <cell r="J313">
            <v>3000</v>
          </cell>
          <cell r="K313">
            <v>2287.7399999999998</v>
          </cell>
        </row>
        <row r="314">
          <cell r="H314">
            <v>122011921</v>
          </cell>
          <cell r="I314" t="str">
            <v>Rückzahlungen von Zuwendungen</v>
          </cell>
          <cell r="J314">
            <v>0</v>
          </cell>
          <cell r="K314">
            <v>1141759.8799999999</v>
          </cell>
        </row>
        <row r="315">
          <cell r="H315">
            <v>122011934</v>
          </cell>
          <cell r="I315" t="str">
            <v>Rückzahlungen überzahlter Beträge</v>
          </cell>
          <cell r="J315">
            <v>0</v>
          </cell>
          <cell r="K315">
            <v>469071.72</v>
          </cell>
        </row>
        <row r="316">
          <cell r="H316">
            <v>122011979</v>
          </cell>
          <cell r="I316" t="str">
            <v>Verschiedene Einnahmen</v>
          </cell>
          <cell r="J316">
            <v>1000</v>
          </cell>
          <cell r="K316">
            <v>148.30000000000001</v>
          </cell>
        </row>
        <row r="317">
          <cell r="H317">
            <v>122023101</v>
          </cell>
          <cell r="I317" t="str">
            <v>Ersatz von Ausgaben durch den Bund</v>
          </cell>
          <cell r="J317">
            <v>245000</v>
          </cell>
          <cell r="K317">
            <v>0</v>
          </cell>
        </row>
        <row r="318">
          <cell r="H318">
            <v>122028290</v>
          </cell>
          <cell r="I318" t="str">
            <v>Sonstige zweckgebundene Einnahmen für konsumtive Zwecke</v>
          </cell>
          <cell r="J318">
            <v>0</v>
          </cell>
          <cell r="K318">
            <v>85598.9</v>
          </cell>
        </row>
        <row r="319">
          <cell r="H319">
            <v>122033122</v>
          </cell>
          <cell r="I319" t="str">
            <v>Zuweisungen des Bundes für sonstige Investitionen</v>
          </cell>
          <cell r="J319">
            <v>5120000</v>
          </cell>
          <cell r="K319">
            <v>0</v>
          </cell>
        </row>
        <row r="320">
          <cell r="H320">
            <v>122042201</v>
          </cell>
          <cell r="I320" t="str">
            <v>Bezüge der planmäßigen Beamten/Beamtinnen</v>
          </cell>
          <cell r="J320">
            <v>635000</v>
          </cell>
          <cell r="K320">
            <v>569596.80000000005</v>
          </cell>
        </row>
        <row r="321">
          <cell r="H321">
            <v>122042801</v>
          </cell>
          <cell r="I321" t="str">
            <v>Entgelte der planmäßigen Tarifbeschäftigten</v>
          </cell>
          <cell r="J321">
            <v>4127000</v>
          </cell>
          <cell r="K321">
            <v>3881222.41</v>
          </cell>
        </row>
        <row r="322">
          <cell r="H322">
            <v>122044100</v>
          </cell>
          <cell r="I322" t="str">
            <v>Beihilfen für Dienstkräfte</v>
          </cell>
          <cell r="J322">
            <v>51000</v>
          </cell>
          <cell r="K322">
            <v>47632.04</v>
          </cell>
        </row>
        <row r="323">
          <cell r="H323">
            <v>122051101</v>
          </cell>
          <cell r="I323" t="str">
            <v>Geschäftsbedarf</v>
          </cell>
          <cell r="J323">
            <v>17400</v>
          </cell>
          <cell r="K323">
            <v>16846.849999999999</v>
          </cell>
        </row>
        <row r="324">
          <cell r="H324">
            <v>122051140</v>
          </cell>
          <cell r="I324" t="str">
            <v>Geräte, Ausstattungs- und Ausrüstungsgegenstände</v>
          </cell>
          <cell r="J324">
            <v>6000</v>
          </cell>
          <cell r="K324">
            <v>6000</v>
          </cell>
        </row>
        <row r="325">
          <cell r="H325">
            <v>122052501</v>
          </cell>
          <cell r="I325" t="str">
            <v>Aus- und Fortbildung</v>
          </cell>
          <cell r="J325">
            <v>2500</v>
          </cell>
          <cell r="K325">
            <v>2019.24</v>
          </cell>
        </row>
        <row r="326">
          <cell r="H326">
            <v>122052602</v>
          </cell>
          <cell r="I326" t="str">
            <v>Sitzungsgelder, Kostenentschädigungen</v>
          </cell>
          <cell r="J326">
            <v>11000</v>
          </cell>
          <cell r="K326">
            <v>11440.61</v>
          </cell>
        </row>
        <row r="327">
          <cell r="H327">
            <v>122052609</v>
          </cell>
          <cell r="I327" t="str">
            <v>Thematische Untersuchungen</v>
          </cell>
          <cell r="J327">
            <v>110000</v>
          </cell>
          <cell r="K327">
            <v>124489.76</v>
          </cell>
        </row>
        <row r="328">
          <cell r="H328">
            <v>122052611</v>
          </cell>
          <cell r="I328" t="str">
            <v>Städtebauliche Wettbewerbe</v>
          </cell>
          <cell r="J328">
            <v>325000</v>
          </cell>
          <cell r="K328">
            <v>553618.89</v>
          </cell>
        </row>
        <row r="329">
          <cell r="H329">
            <v>122052690</v>
          </cell>
          <cell r="I329" t="str">
            <v>Sachverständigen-, Gutachten-, Gerichts- und ähnliche Kosten aus zweckgebundenen Einnahmen</v>
          </cell>
          <cell r="J329">
            <v>0</v>
          </cell>
          <cell r="K329">
            <v>31384.18</v>
          </cell>
        </row>
        <row r="330">
          <cell r="H330">
            <v>122052703</v>
          </cell>
          <cell r="I330" t="str">
            <v>Dienstreisen</v>
          </cell>
          <cell r="J330">
            <v>14000</v>
          </cell>
          <cell r="K330">
            <v>17931.759999999998</v>
          </cell>
        </row>
        <row r="331">
          <cell r="H331">
            <v>122053101</v>
          </cell>
          <cell r="I331" t="str">
            <v>Veröffentlichungen und Dokumentationen im Rahmen der Öffentlichkeitsarbeit</v>
          </cell>
          <cell r="J331">
            <v>170000</v>
          </cell>
          <cell r="K331">
            <v>79678.3</v>
          </cell>
        </row>
        <row r="332">
          <cell r="H332">
            <v>122053105</v>
          </cell>
          <cell r="I332" t="str">
            <v>Beteiligung an Messen und Ausstellungen</v>
          </cell>
          <cell r="J332">
            <v>395000</v>
          </cell>
          <cell r="K332">
            <v>280353.33</v>
          </cell>
        </row>
        <row r="333">
          <cell r="H333">
            <v>122053121</v>
          </cell>
          <cell r="I333" t="str">
            <v>Bürgerbeteiligung an Planungen</v>
          </cell>
          <cell r="J333">
            <v>50000</v>
          </cell>
          <cell r="K333">
            <v>39482.74</v>
          </cell>
        </row>
        <row r="334">
          <cell r="H334">
            <v>122053314</v>
          </cell>
          <cell r="I334" t="str">
            <v>Architekturgespräche</v>
          </cell>
          <cell r="J334">
            <v>20000</v>
          </cell>
          <cell r="K334">
            <v>20000</v>
          </cell>
        </row>
        <row r="335">
          <cell r="H335">
            <v>122053316</v>
          </cell>
          <cell r="I335" t="str">
            <v>Veranstaltungen, Projekt demografischer Wandel, Stadtforum</v>
          </cell>
          <cell r="J335">
            <v>200000</v>
          </cell>
          <cell r="K335">
            <v>106856.18</v>
          </cell>
        </row>
        <row r="336">
          <cell r="H336">
            <v>122054007</v>
          </cell>
          <cell r="I336" t="str">
            <v>Vorarbeiten im Rahmen von Bauleitplanungsverfahren</v>
          </cell>
          <cell r="J336">
            <v>250000</v>
          </cell>
          <cell r="K336">
            <v>76836.02</v>
          </cell>
        </row>
        <row r="337">
          <cell r="H337">
            <v>122054010</v>
          </cell>
          <cell r="I337" t="str">
            <v>Dienstleistungen</v>
          </cell>
          <cell r="J337">
            <v>125000</v>
          </cell>
          <cell r="K337">
            <v>473597.22</v>
          </cell>
        </row>
        <row r="338">
          <cell r="H338">
            <v>122054058</v>
          </cell>
          <cell r="I338" t="str">
            <v>Maßnahmen zur Vorbereitung einer Internationalen Bauausstellung</v>
          </cell>
          <cell r="J338">
            <v>2000000</v>
          </cell>
          <cell r="K338">
            <v>802955.35</v>
          </cell>
        </row>
        <row r="339">
          <cell r="H339">
            <v>122054065</v>
          </cell>
          <cell r="I339" t="str">
            <v>Vorbereitung von größeren Beschaffungen oder größeren Entwicklungsvorhaben</v>
          </cell>
          <cell r="J339">
            <v>730000</v>
          </cell>
          <cell r="K339">
            <v>410002.44</v>
          </cell>
        </row>
        <row r="340">
          <cell r="H340">
            <v>122054079</v>
          </cell>
          <cell r="I340" t="str">
            <v>Verschiedene Ausgaben</v>
          </cell>
          <cell r="J340">
            <v>3200</v>
          </cell>
          <cell r="K340">
            <v>1392.01</v>
          </cell>
        </row>
        <row r="341">
          <cell r="H341">
            <v>122054690</v>
          </cell>
          <cell r="I341" t="str">
            <v>Sonstige sächliche Verwaltungsausgaben aus zweckgebundenen Einnahmen</v>
          </cell>
          <cell r="J341">
            <v>0</v>
          </cell>
          <cell r="K341">
            <v>55160.77</v>
          </cell>
        </row>
        <row r="342">
          <cell r="H342">
            <v>122068123</v>
          </cell>
          <cell r="I342" t="str">
            <v>Ehrungen, Preise</v>
          </cell>
          <cell r="J342">
            <v>15300</v>
          </cell>
          <cell r="K342">
            <v>15300</v>
          </cell>
        </row>
        <row r="343">
          <cell r="H343">
            <v>122068204</v>
          </cell>
          <cell r="I343" t="str">
            <v>Zuschüsse für Bewirtschaftung und Nachnutzung des Tempelhofer Feldes</v>
          </cell>
          <cell r="J343">
            <v>3319000</v>
          </cell>
          <cell r="K343">
            <v>2669241.9</v>
          </cell>
        </row>
        <row r="344">
          <cell r="H344">
            <v>122068341</v>
          </cell>
          <cell r="I344" t="str">
            <v>Zuschüsse für die Vorbereitung eines Besucherzentrums "Archäologisches Haus am Petriplatz"</v>
          </cell>
          <cell r="J344">
            <v>71000</v>
          </cell>
          <cell r="K344">
            <v>61518.13</v>
          </cell>
        </row>
        <row r="345">
          <cell r="H345">
            <v>122068569</v>
          </cell>
          <cell r="I345" t="str">
            <v>Sonstige Zuschüsse für konsumtive Zwecke im Inland</v>
          </cell>
          <cell r="J345">
            <v>6000</v>
          </cell>
          <cell r="K345">
            <v>5075</v>
          </cell>
        </row>
        <row r="346">
          <cell r="H346">
            <v>122068579</v>
          </cell>
          <cell r="I346" t="str">
            <v>Mitgliedsbeiträge</v>
          </cell>
          <cell r="J346">
            <v>1000</v>
          </cell>
          <cell r="K346">
            <v>650</v>
          </cell>
        </row>
        <row r="347">
          <cell r="H347">
            <v>122082164</v>
          </cell>
          <cell r="I347" t="str">
            <v>Kauf von Grundstücken für das Verwaltungs- und das Stiftungsvermögen</v>
          </cell>
          <cell r="J347">
            <v>0</v>
          </cell>
          <cell r="K347">
            <v>55317.71</v>
          </cell>
        </row>
        <row r="348">
          <cell r="H348">
            <v>122089201</v>
          </cell>
          <cell r="I348" t="str">
            <v>Zuschüsse an private Unternehmen für Investitionen</v>
          </cell>
          <cell r="J348">
            <v>294000</v>
          </cell>
          <cell r="K348">
            <v>0</v>
          </cell>
        </row>
        <row r="349">
          <cell r="H349">
            <v>122089443</v>
          </cell>
          <cell r="I349" t="str">
            <v>Entwicklungsmaßnahme Parlaments- und Regierungsviertel</v>
          </cell>
          <cell r="J349">
            <v>8000000</v>
          </cell>
          <cell r="K349">
            <v>0</v>
          </cell>
        </row>
        <row r="350">
          <cell r="H350">
            <v>122089804</v>
          </cell>
          <cell r="I350" t="str">
            <v>Zuschüsse für Maßnahmen zur Entwicklung des Tempelhofer Feldes</v>
          </cell>
          <cell r="J350">
            <v>19063000</v>
          </cell>
          <cell r="K350">
            <v>13111036.98</v>
          </cell>
        </row>
        <row r="351">
          <cell r="H351">
            <v>123011159</v>
          </cell>
          <cell r="I351" t="str">
            <v>Gebühren nach der Vermessungsgebührenordnung</v>
          </cell>
          <cell r="J351">
            <v>120000</v>
          </cell>
          <cell r="K351">
            <v>192306.54</v>
          </cell>
        </row>
        <row r="352">
          <cell r="H352">
            <v>123011201</v>
          </cell>
          <cell r="I352" t="str">
            <v>Geldstrafen, Geldbußen, Verwarnungs- und Zwangsgelder</v>
          </cell>
          <cell r="J352">
            <v>1000</v>
          </cell>
          <cell r="K352">
            <v>850</v>
          </cell>
        </row>
        <row r="353">
          <cell r="H353">
            <v>123011901</v>
          </cell>
          <cell r="I353" t="str">
            <v>Veröffentlichungen</v>
          </cell>
          <cell r="J353">
            <v>1000000</v>
          </cell>
          <cell r="K353">
            <v>1129054.28</v>
          </cell>
        </row>
        <row r="354">
          <cell r="H354">
            <v>123011907</v>
          </cell>
          <cell r="I354" t="str">
            <v>Kostenanteile für Dienstfahrkarten</v>
          </cell>
          <cell r="J354">
            <v>1500</v>
          </cell>
          <cell r="K354">
            <v>562.4</v>
          </cell>
        </row>
        <row r="355">
          <cell r="H355">
            <v>123011979</v>
          </cell>
          <cell r="I355" t="str">
            <v>Verschiedene Einnahmen</v>
          </cell>
          <cell r="J355">
            <v>1000</v>
          </cell>
          <cell r="K355">
            <v>519.6</v>
          </cell>
        </row>
        <row r="356">
          <cell r="H356">
            <v>123013203</v>
          </cell>
          <cell r="I356" t="str">
            <v>Verkauf von beweglichem Vermögen</v>
          </cell>
          <cell r="J356">
            <v>0</v>
          </cell>
          <cell r="K356">
            <v>7079.4</v>
          </cell>
        </row>
        <row r="357">
          <cell r="H357">
            <v>123027297</v>
          </cell>
          <cell r="I357" t="str">
            <v>Zuschüsse der EU aus dem EFRE für konsumtive Zwecke (Förderperiode 2007-2013)</v>
          </cell>
          <cell r="J357">
            <v>0</v>
          </cell>
          <cell r="K357">
            <v>69913.929999999993</v>
          </cell>
        </row>
        <row r="358">
          <cell r="H358">
            <v>123041201</v>
          </cell>
          <cell r="I358" t="str">
            <v>Aufwendungen für ehrenamtlich Tätige</v>
          </cell>
          <cell r="J358">
            <v>27100</v>
          </cell>
          <cell r="K358">
            <v>25781.33</v>
          </cell>
        </row>
        <row r="359">
          <cell r="H359">
            <v>123042201</v>
          </cell>
          <cell r="I359" t="str">
            <v>Bezüge der planmäßigen Beamten/Beamtinnen</v>
          </cell>
          <cell r="J359">
            <v>1394000</v>
          </cell>
          <cell r="K359">
            <v>1352609.03</v>
          </cell>
        </row>
        <row r="360">
          <cell r="H360">
            <v>123042701</v>
          </cell>
          <cell r="I360" t="str">
            <v>Aufwendungen für freie Mitarbeiterinnen/Mitarbeiter</v>
          </cell>
          <cell r="J360">
            <v>1000</v>
          </cell>
          <cell r="K360">
            <v>0</v>
          </cell>
        </row>
        <row r="361">
          <cell r="H361">
            <v>123042801</v>
          </cell>
          <cell r="I361" t="str">
            <v>Entgelte der planmäßigen Tarifbeschäftigten</v>
          </cell>
          <cell r="J361">
            <v>6346000</v>
          </cell>
          <cell r="K361">
            <v>6066684.7199999997</v>
          </cell>
        </row>
        <row r="362">
          <cell r="H362">
            <v>123042821</v>
          </cell>
          <cell r="I362" t="str">
            <v>Ausbildungsentgelte (Tarifbeschäftigte)</v>
          </cell>
          <cell r="J362">
            <v>217000</v>
          </cell>
          <cell r="K362">
            <v>154163.79999999999</v>
          </cell>
        </row>
        <row r="363">
          <cell r="H363">
            <v>123044100</v>
          </cell>
          <cell r="I363" t="str">
            <v>Beihilfen für Dienstkräfte</v>
          </cell>
          <cell r="J363">
            <v>46900</v>
          </cell>
          <cell r="K363">
            <v>101815.12</v>
          </cell>
        </row>
        <row r="364">
          <cell r="H364">
            <v>123051101</v>
          </cell>
          <cell r="I364" t="str">
            <v>Geschäftsbedarf</v>
          </cell>
          <cell r="J364">
            <v>24000</v>
          </cell>
          <cell r="K364">
            <v>17388.11</v>
          </cell>
        </row>
        <row r="365">
          <cell r="H365">
            <v>123051140</v>
          </cell>
          <cell r="I365" t="str">
            <v>Geräte, Ausstattungs- und Ausrüstungsgegenstände</v>
          </cell>
          <cell r="J365">
            <v>28000</v>
          </cell>
          <cell r="K365">
            <v>22847.68</v>
          </cell>
        </row>
        <row r="366">
          <cell r="H366">
            <v>123051403</v>
          </cell>
          <cell r="I366" t="str">
            <v>Ausgaben für die Haltung von Fahrzeugen</v>
          </cell>
          <cell r="J366">
            <v>15000</v>
          </cell>
          <cell r="K366">
            <v>13438.27</v>
          </cell>
        </row>
        <row r="367">
          <cell r="H367">
            <v>123051408</v>
          </cell>
          <cell r="I367" t="str">
            <v>Dienst- und Schutzkleidung</v>
          </cell>
          <cell r="J367">
            <v>1000</v>
          </cell>
          <cell r="K367">
            <v>873.54</v>
          </cell>
        </row>
        <row r="368">
          <cell r="H368">
            <v>123051801</v>
          </cell>
          <cell r="I368" t="str">
            <v>Mieten für Grundstücke, Gebäude und Räume</v>
          </cell>
          <cell r="J368">
            <v>4700</v>
          </cell>
          <cell r="K368">
            <v>7586.49</v>
          </cell>
        </row>
        <row r="369">
          <cell r="H369">
            <v>123051802</v>
          </cell>
          <cell r="I369" t="str">
            <v>Mieten für Fahrzeuge</v>
          </cell>
          <cell r="J369">
            <v>1000</v>
          </cell>
          <cell r="K369">
            <v>0</v>
          </cell>
        </row>
        <row r="370">
          <cell r="H370">
            <v>123052501</v>
          </cell>
          <cell r="I370" t="str">
            <v>Aus- und Fortbildung</v>
          </cell>
          <cell r="J370">
            <v>8000</v>
          </cell>
          <cell r="K370">
            <v>5196.8999999999996</v>
          </cell>
        </row>
        <row r="371">
          <cell r="H371">
            <v>123052703</v>
          </cell>
          <cell r="I371" t="str">
            <v>Dienstreisen</v>
          </cell>
          <cell r="J371">
            <v>40000</v>
          </cell>
          <cell r="K371">
            <v>34565.46</v>
          </cell>
        </row>
        <row r="372">
          <cell r="H372">
            <v>123053107</v>
          </cell>
          <cell r="I372" t="str">
            <v>Druck der Landeskartenwerke</v>
          </cell>
          <cell r="J372">
            <v>150000</v>
          </cell>
          <cell r="K372">
            <v>45460.68</v>
          </cell>
        </row>
        <row r="373">
          <cell r="H373">
            <v>123054010</v>
          </cell>
          <cell r="I373" t="str">
            <v>Dienstleistungen</v>
          </cell>
          <cell r="J373">
            <v>355000</v>
          </cell>
          <cell r="K373">
            <v>188073.53</v>
          </cell>
        </row>
        <row r="374">
          <cell r="H374">
            <v>123054053</v>
          </cell>
          <cell r="I374" t="str">
            <v>Veranstaltungen</v>
          </cell>
          <cell r="J374">
            <v>5000</v>
          </cell>
          <cell r="K374">
            <v>616</v>
          </cell>
        </row>
        <row r="375">
          <cell r="H375">
            <v>123054077</v>
          </cell>
          <cell r="I375" t="str">
            <v>Steuern, Abgaben</v>
          </cell>
          <cell r="J375">
            <v>6500</v>
          </cell>
          <cell r="K375">
            <v>6417.71</v>
          </cell>
        </row>
        <row r="376">
          <cell r="H376">
            <v>123054079</v>
          </cell>
          <cell r="I376" t="str">
            <v>Verschiedene Ausgaben</v>
          </cell>
          <cell r="J376">
            <v>2500</v>
          </cell>
          <cell r="K376">
            <v>1168.03</v>
          </cell>
        </row>
        <row r="377">
          <cell r="H377">
            <v>123063101</v>
          </cell>
          <cell r="I377" t="str">
            <v>Ersatz von Verwaltungsausgaben an den Bund</v>
          </cell>
          <cell r="J377">
            <v>27000</v>
          </cell>
          <cell r="K377">
            <v>26785.8</v>
          </cell>
        </row>
        <row r="378">
          <cell r="H378">
            <v>123063207</v>
          </cell>
          <cell r="I378" t="str">
            <v>Anteil an gemeinsamen Einrichtungen der Länder</v>
          </cell>
          <cell r="J378">
            <v>19800</v>
          </cell>
          <cell r="K378">
            <v>12216.09</v>
          </cell>
        </row>
        <row r="379">
          <cell r="H379">
            <v>123067101</v>
          </cell>
          <cell r="I379" t="str">
            <v>Ersatz von Ausgaben</v>
          </cell>
          <cell r="J379">
            <v>6500</v>
          </cell>
          <cell r="K379">
            <v>13335.06</v>
          </cell>
        </row>
        <row r="380">
          <cell r="H380">
            <v>123081215</v>
          </cell>
          <cell r="I380" t="str">
            <v>Erneuerung des satellitengestützten Vermessungssystems (GPS)</v>
          </cell>
          <cell r="J380">
            <v>135000</v>
          </cell>
          <cell r="K380">
            <v>95267.28</v>
          </cell>
        </row>
        <row r="381">
          <cell r="H381">
            <v>123081279</v>
          </cell>
          <cell r="I381" t="str">
            <v>Geräte, technische Einrichtungen, Ausstattungen</v>
          </cell>
          <cell r="J381">
            <v>208000</v>
          </cell>
          <cell r="K381">
            <v>175151.65</v>
          </cell>
        </row>
        <row r="382">
          <cell r="H382">
            <v>124011105</v>
          </cell>
          <cell r="I382" t="str">
            <v>Gebühren nach der Verwaltungsgebührenordnung</v>
          </cell>
          <cell r="J382">
            <v>0</v>
          </cell>
          <cell r="K382">
            <v>46.55</v>
          </cell>
        </row>
        <row r="383">
          <cell r="H383">
            <v>124011906</v>
          </cell>
          <cell r="I383" t="str">
            <v>Ersatz von Fernmeldegebühren</v>
          </cell>
          <cell r="J383">
            <v>1000</v>
          </cell>
          <cell r="K383">
            <v>202.5</v>
          </cell>
        </row>
        <row r="384">
          <cell r="H384">
            <v>124011913</v>
          </cell>
          <cell r="I384" t="str">
            <v>Abführungen nach Aufhebung des Entwicklungsrechts</v>
          </cell>
          <cell r="J384">
            <v>3000000</v>
          </cell>
          <cell r="K384">
            <v>0</v>
          </cell>
        </row>
        <row r="385">
          <cell r="H385">
            <v>124011934</v>
          </cell>
          <cell r="I385" t="str">
            <v>Rückzahlungen überzahlter Beträge</v>
          </cell>
          <cell r="J385">
            <v>10000</v>
          </cell>
          <cell r="K385">
            <v>677974.02</v>
          </cell>
        </row>
        <row r="386">
          <cell r="H386">
            <v>124011979</v>
          </cell>
          <cell r="I386" t="str">
            <v>Verschiedene Einnahmen</v>
          </cell>
          <cell r="J386">
            <v>1000</v>
          </cell>
          <cell r="K386">
            <v>490.5</v>
          </cell>
        </row>
        <row r="387">
          <cell r="H387">
            <v>124012141</v>
          </cell>
          <cell r="I387" t="str">
            <v>Erträge aus Beteiligungen an öffentlichen Unternehmen der Wohnungswirtschaft</v>
          </cell>
          <cell r="J387">
            <v>842000</v>
          </cell>
          <cell r="K387">
            <v>841750</v>
          </cell>
        </row>
        <row r="388">
          <cell r="H388">
            <v>124016141</v>
          </cell>
          <cell r="I388" t="str">
            <v>Erträge aus Wohnungsbauförderdarlehen</v>
          </cell>
          <cell r="J388">
            <v>3000</v>
          </cell>
          <cell r="K388">
            <v>2952.35</v>
          </cell>
        </row>
        <row r="389">
          <cell r="H389">
            <v>124016210</v>
          </cell>
          <cell r="I389" t="str">
            <v>Zinsen</v>
          </cell>
          <cell r="J389">
            <v>1000</v>
          </cell>
          <cell r="K389">
            <v>371.6</v>
          </cell>
        </row>
        <row r="390">
          <cell r="H390">
            <v>124018141</v>
          </cell>
          <cell r="I390" t="str">
            <v>Rückflüsse von Wohnungsbauförderdarlehen</v>
          </cell>
          <cell r="J390">
            <v>98000</v>
          </cell>
          <cell r="K390">
            <v>2001371.99</v>
          </cell>
        </row>
        <row r="391">
          <cell r="H391">
            <v>124018241</v>
          </cell>
          <cell r="I391" t="str">
            <v>Rückflüsse von Darlehen an private Unternehmen der Wohnungswirtschaft</v>
          </cell>
          <cell r="J391">
            <v>499000</v>
          </cell>
          <cell r="K391">
            <v>422803.25</v>
          </cell>
        </row>
        <row r="392">
          <cell r="H392">
            <v>124018291</v>
          </cell>
          <cell r="I392" t="str">
            <v>Rückflüsse von Baudarlehen des städtebaulichen Denkmalschutzes</v>
          </cell>
          <cell r="J392">
            <v>753000</v>
          </cell>
          <cell r="K392">
            <v>1944193.46</v>
          </cell>
        </row>
        <row r="393">
          <cell r="H393">
            <v>124023130</v>
          </cell>
          <cell r="I393" t="str">
            <v>Anteil des Bundes an den Miet- und Lastenzuschüssen</v>
          </cell>
          <cell r="J393">
            <v>0</v>
          </cell>
          <cell r="K393">
            <v>2960.1499999952498</v>
          </cell>
        </row>
        <row r="394">
          <cell r="H394">
            <v>124027201</v>
          </cell>
          <cell r="I394" t="str">
            <v>Zuschüsse der EU für konsumtive Zwecke</v>
          </cell>
          <cell r="J394">
            <v>120000</v>
          </cell>
          <cell r="K394">
            <v>69607.45</v>
          </cell>
        </row>
        <row r="395">
          <cell r="H395">
            <v>124027297</v>
          </cell>
          <cell r="I395" t="str">
            <v>Zuschüsse der EU aus dem EFRE für konsumtive Zwecke (Förderperiode 2007-2013)</v>
          </cell>
          <cell r="J395">
            <v>1099000</v>
          </cell>
          <cell r="K395">
            <v>3218926.34</v>
          </cell>
        </row>
        <row r="396">
          <cell r="H396">
            <v>124028290</v>
          </cell>
          <cell r="I396" t="str">
            <v>Sonstige zweckgebundene Einnahmen für konsumtive Zwecke</v>
          </cell>
          <cell r="J396">
            <v>0</v>
          </cell>
          <cell r="K396">
            <v>8731.6299999999992</v>
          </cell>
        </row>
        <row r="397">
          <cell r="H397">
            <v>124033102</v>
          </cell>
          <cell r="I397" t="str">
            <v>Zuweisungen des Bundes für Investitionen</v>
          </cell>
          <cell r="J397">
            <v>3120000</v>
          </cell>
          <cell r="K397">
            <v>3120000</v>
          </cell>
        </row>
        <row r="398">
          <cell r="H398">
            <v>124033131</v>
          </cell>
          <cell r="I398" t="str">
            <v>Zuweisungen des Bundes für städtebauliche Sanierungs- und Entwicklungsmaßnahmen</v>
          </cell>
          <cell r="J398">
            <v>33715000</v>
          </cell>
          <cell r="K398">
            <v>27955137.420000002</v>
          </cell>
        </row>
        <row r="399">
          <cell r="H399">
            <v>124034102</v>
          </cell>
          <cell r="I399" t="str">
            <v>Beiträge für Investitionsmaßnahmen</v>
          </cell>
          <cell r="J399">
            <v>1000</v>
          </cell>
          <cell r="K399">
            <v>0</v>
          </cell>
        </row>
        <row r="400">
          <cell r="H400">
            <v>124034192</v>
          </cell>
          <cell r="I400" t="str">
            <v>Zweckgebundene Rückführungen von Sanierungsfördermitteln sowie Abführungen von Finanzierungsbeiträgen</v>
          </cell>
          <cell r="J400">
            <v>100000</v>
          </cell>
          <cell r="K400">
            <v>493946.95</v>
          </cell>
        </row>
        <row r="401">
          <cell r="H401">
            <v>124034193</v>
          </cell>
          <cell r="I401" t="str">
            <v>Zweckgebundene Abführungen nach Aufhebung des Entwicklungsrechts</v>
          </cell>
          <cell r="J401">
            <v>100000</v>
          </cell>
          <cell r="K401">
            <v>5053778.34</v>
          </cell>
        </row>
        <row r="402">
          <cell r="H402">
            <v>124034201</v>
          </cell>
          <cell r="I402" t="str">
            <v>Zuschüsse für Investitionen</v>
          </cell>
          <cell r="J402">
            <v>121000</v>
          </cell>
          <cell r="K402">
            <v>0</v>
          </cell>
        </row>
        <row r="403">
          <cell r="H403">
            <v>124034290</v>
          </cell>
          <cell r="I403" t="str">
            <v>Sonstige zweckgebundene Einnahmen für Investitionen</v>
          </cell>
          <cell r="J403">
            <v>0</v>
          </cell>
          <cell r="K403">
            <v>260000</v>
          </cell>
        </row>
        <row r="404">
          <cell r="H404">
            <v>124034697</v>
          </cell>
          <cell r="I404" t="str">
            <v>Zuschüsse der EU aus dem EFRE für Investitionen (Förderperiode 2007-2013)</v>
          </cell>
          <cell r="J404">
            <v>21850000</v>
          </cell>
          <cell r="K404">
            <v>53484289.950000003</v>
          </cell>
        </row>
        <row r="405">
          <cell r="H405">
            <v>124038103</v>
          </cell>
          <cell r="I405" t="str">
            <v>Verrechnungen von kommunalen Anteilen an Infrastrukturmaßnahmen im Rahmen der Europäischen Förderung</v>
          </cell>
          <cell r="J405">
            <v>2500000</v>
          </cell>
          <cell r="K405">
            <v>10000</v>
          </cell>
        </row>
        <row r="406">
          <cell r="H406">
            <v>124042201</v>
          </cell>
          <cell r="I406" t="str">
            <v>Bezüge der planmäßigen Beamten/Beamtinnen</v>
          </cell>
          <cell r="J406">
            <v>1003000</v>
          </cell>
          <cell r="K406">
            <v>1040333</v>
          </cell>
        </row>
        <row r="407">
          <cell r="H407">
            <v>124042801</v>
          </cell>
          <cell r="I407" t="str">
            <v>Entgelte der planmäßigen Tarifbeschäftigten</v>
          </cell>
          <cell r="J407">
            <v>5720000</v>
          </cell>
          <cell r="K407">
            <v>5573801.8899999997</v>
          </cell>
        </row>
        <row r="408">
          <cell r="H408">
            <v>124042897</v>
          </cell>
          <cell r="I408" t="str">
            <v>Entgelte der Tarifbeschäftigten aus EFRE-Mitteln (Förderperiode 2007-2013)</v>
          </cell>
          <cell r="J408">
            <v>165000</v>
          </cell>
          <cell r="K408">
            <v>121119.43</v>
          </cell>
        </row>
        <row r="409">
          <cell r="H409">
            <v>124044100</v>
          </cell>
          <cell r="I409" t="str">
            <v>Beihilfen für Dienstkräfte</v>
          </cell>
          <cell r="J409">
            <v>68300</v>
          </cell>
          <cell r="K409">
            <v>104708.08</v>
          </cell>
        </row>
        <row r="410">
          <cell r="H410">
            <v>124051101</v>
          </cell>
          <cell r="I410" t="str">
            <v>Geschäftsbedarf</v>
          </cell>
          <cell r="J410">
            <v>8100</v>
          </cell>
          <cell r="K410">
            <v>2898.32</v>
          </cell>
        </row>
        <row r="411">
          <cell r="H411">
            <v>124051140</v>
          </cell>
          <cell r="I411" t="str">
            <v>Geräte, Ausstattungs- und Ausrüstungsgegenstände</v>
          </cell>
          <cell r="J411">
            <v>8000</v>
          </cell>
          <cell r="K411">
            <v>12963.06</v>
          </cell>
        </row>
        <row r="412">
          <cell r="H412">
            <v>124051904</v>
          </cell>
          <cell r="I412" t="str">
            <v>Sachmittel für Freiwilligenarbeit</v>
          </cell>
          <cell r="J412">
            <v>700000</v>
          </cell>
          <cell r="K412">
            <v>696080.96</v>
          </cell>
        </row>
        <row r="413">
          <cell r="H413">
            <v>124052501</v>
          </cell>
          <cell r="I413" t="str">
            <v>Aus- und Fortbildung</v>
          </cell>
          <cell r="J413">
            <v>4000</v>
          </cell>
          <cell r="K413">
            <v>498</v>
          </cell>
        </row>
        <row r="414">
          <cell r="H414">
            <v>124052609</v>
          </cell>
          <cell r="I414" t="str">
            <v>Thematische Untersuchungen</v>
          </cell>
          <cell r="J414">
            <v>375000</v>
          </cell>
          <cell r="K414">
            <v>263901.15999999997</v>
          </cell>
        </row>
        <row r="415">
          <cell r="H415">
            <v>124052610</v>
          </cell>
          <cell r="I415" t="str">
            <v>Gutachten</v>
          </cell>
          <cell r="J415">
            <v>20000</v>
          </cell>
          <cell r="K415">
            <v>10671.34</v>
          </cell>
        </row>
        <row r="416">
          <cell r="H416">
            <v>124052703</v>
          </cell>
          <cell r="I416" t="str">
            <v>Dienstreisen</v>
          </cell>
          <cell r="J416">
            <v>14200</v>
          </cell>
          <cell r="K416">
            <v>10476.18</v>
          </cell>
        </row>
        <row r="417">
          <cell r="H417">
            <v>124053111</v>
          </cell>
          <cell r="I417" t="str">
            <v>Ausschreibungen, Bekanntmachungen</v>
          </cell>
          <cell r="J417">
            <v>1000</v>
          </cell>
          <cell r="K417">
            <v>518.29999999999995</v>
          </cell>
        </row>
        <row r="418">
          <cell r="H418">
            <v>124054005</v>
          </cell>
          <cell r="I418" t="str">
            <v>Vorbereitung, Steuerung und Kontrolle von Wohnungsbauprojekten</v>
          </cell>
          <cell r="J418">
            <v>50000</v>
          </cell>
          <cell r="K418">
            <v>0</v>
          </cell>
        </row>
        <row r="419">
          <cell r="H419">
            <v>124054010</v>
          </cell>
          <cell r="I419" t="str">
            <v>Dienstleistungen</v>
          </cell>
          <cell r="J419">
            <v>7720000</v>
          </cell>
          <cell r="K419">
            <v>7542732.8799999999</v>
          </cell>
        </row>
        <row r="420">
          <cell r="H420">
            <v>124054021</v>
          </cell>
          <cell r="I420" t="str">
            <v>Dienstleistungen für die Förderprogramme der Städtebauförderung</v>
          </cell>
          <cell r="J420">
            <v>3465000</v>
          </cell>
          <cell r="K420">
            <v>2333498.7599999998</v>
          </cell>
        </row>
        <row r="421">
          <cell r="H421">
            <v>124054697</v>
          </cell>
          <cell r="I421" t="str">
            <v>Sonstige Verwaltungsausgaben aus EFRE-Mitteln (Förderperiode 2007-2013)</v>
          </cell>
          <cell r="J421">
            <v>999000</v>
          </cell>
          <cell r="K421">
            <v>1046681.34</v>
          </cell>
        </row>
        <row r="422">
          <cell r="H422">
            <v>124063112</v>
          </cell>
          <cell r="I422" t="str">
            <v>Abführung von Einnahmen an den Bund</v>
          </cell>
          <cell r="J422">
            <v>1000</v>
          </cell>
          <cell r="K422">
            <v>0</v>
          </cell>
        </row>
        <row r="423">
          <cell r="H423">
            <v>124067101</v>
          </cell>
          <cell r="I423" t="str">
            <v>Ersatz von Ausgaben</v>
          </cell>
          <cell r="J423">
            <v>3700</v>
          </cell>
          <cell r="K423">
            <v>3252</v>
          </cell>
        </row>
        <row r="424">
          <cell r="H424">
            <v>124067112</v>
          </cell>
          <cell r="I424" t="str">
            <v>Ersatz von Personalaufwendungen</v>
          </cell>
          <cell r="J424">
            <v>51200</v>
          </cell>
          <cell r="K424">
            <v>68712.27</v>
          </cell>
        </row>
        <row r="425">
          <cell r="H425">
            <v>124068569</v>
          </cell>
          <cell r="I425" t="str">
            <v>Sonstige Zuschüsse für konsumtive Zwecke im Inland</v>
          </cell>
          <cell r="J425">
            <v>60000</v>
          </cell>
          <cell r="K425">
            <v>56600</v>
          </cell>
        </row>
        <row r="426">
          <cell r="H426">
            <v>124068579</v>
          </cell>
          <cell r="I426" t="str">
            <v>Mitgliedsbeiträge</v>
          </cell>
          <cell r="J426">
            <v>1000</v>
          </cell>
          <cell r="K426">
            <v>1000</v>
          </cell>
        </row>
        <row r="427">
          <cell r="H427">
            <v>124088305</v>
          </cell>
          <cell r="I427" t="str">
            <v>Infrastrukturmaßnahmen in Stadterneuerungsgebieten</v>
          </cell>
          <cell r="J427">
            <v>100000</v>
          </cell>
          <cell r="K427">
            <v>4552604.84</v>
          </cell>
        </row>
        <row r="428">
          <cell r="H428">
            <v>124089474</v>
          </cell>
          <cell r="I428" t="str">
            <v>Infrastrukturmaßnahmen in den ehemaligen städtebaulichen Entwicklungsbereichen</v>
          </cell>
          <cell r="J428">
            <v>100000</v>
          </cell>
          <cell r="K428">
            <v>6687535.25</v>
          </cell>
        </row>
        <row r="429">
          <cell r="H429">
            <v>124089801</v>
          </cell>
          <cell r="I429" t="str">
            <v>Zuschüsse zur Förderung von Investitionen in nationalen UNESCO-Weltkulturerbestätten</v>
          </cell>
          <cell r="J429">
            <v>6209000</v>
          </cell>
          <cell r="K429">
            <v>4694602.38</v>
          </cell>
        </row>
        <row r="430">
          <cell r="H430">
            <v>124089812</v>
          </cell>
          <cell r="I430" t="str">
            <v>Zuschüsse zur Förderung von Maßnahmen des Rückbaus und der Aufwertung im Rahmen des Programms Stadtumbau Ost</v>
          </cell>
          <cell r="J430">
            <v>19752000</v>
          </cell>
          <cell r="K430">
            <v>17302419.75</v>
          </cell>
        </row>
        <row r="431">
          <cell r="H431">
            <v>124089813</v>
          </cell>
          <cell r="I431" t="str">
            <v>Zuschüsse zur Förderung von Maßnahmen im Rahmen des Programms Stadtumbau West</v>
          </cell>
          <cell r="J431">
            <v>16394000</v>
          </cell>
          <cell r="K431">
            <v>13237687.189999999</v>
          </cell>
        </row>
        <row r="432">
          <cell r="H432">
            <v>124089823</v>
          </cell>
          <cell r="I432" t="str">
            <v>Baukostenzuschüsse für Modernisierung und Instandsetzung von Infrastruktureinrichtungen (Investitionspakt)</v>
          </cell>
          <cell r="J432">
            <v>3590000</v>
          </cell>
          <cell r="K432">
            <v>3219150.21</v>
          </cell>
        </row>
        <row r="433">
          <cell r="H433">
            <v>124089827</v>
          </cell>
          <cell r="I433" t="str">
            <v>Zuschüsse für die Zukunftsinitiative Stadtteil</v>
          </cell>
          <cell r="J433">
            <v>30450000</v>
          </cell>
          <cell r="K433">
            <v>24494415.140000001</v>
          </cell>
        </row>
        <row r="434">
          <cell r="H434">
            <v>124089831</v>
          </cell>
          <cell r="I434" t="str">
            <v>Städtebauliche Sanierungs- und Entwicklungsmaßnahmen</v>
          </cell>
          <cell r="J434">
            <v>6150000</v>
          </cell>
          <cell r="K434">
            <v>4912931.5</v>
          </cell>
        </row>
        <row r="435">
          <cell r="H435">
            <v>124089832</v>
          </cell>
          <cell r="I435" t="str">
            <v>Zuschüsse zur Förderung von Maßnahmen im Rahmen des Programms aktive Stadtzentren</v>
          </cell>
          <cell r="J435">
            <v>7520000</v>
          </cell>
          <cell r="K435">
            <v>5600097.6200000001</v>
          </cell>
        </row>
        <row r="436">
          <cell r="H436">
            <v>124089839</v>
          </cell>
          <cell r="I436" t="str">
            <v>Städtebauliche Einzelmaßnahmen</v>
          </cell>
          <cell r="J436">
            <v>512000</v>
          </cell>
          <cell r="K436">
            <v>482323.57</v>
          </cell>
        </row>
        <row r="437">
          <cell r="H437">
            <v>124089848</v>
          </cell>
          <cell r="I437" t="str">
            <v>Zuschüsse zur Sicherung und Erhaltung historischer Stadtkerne</v>
          </cell>
          <cell r="J437">
            <v>15075000</v>
          </cell>
          <cell r="K437">
            <v>16106172.720000001</v>
          </cell>
        </row>
        <row r="438">
          <cell r="H438">
            <v>124089856</v>
          </cell>
          <cell r="I438" t="str">
            <v>Zuschüsse für Modernisierung und Instandsetzung von Wohngebäuden</v>
          </cell>
          <cell r="J438">
            <v>5800000</v>
          </cell>
          <cell r="K438">
            <v>4272000</v>
          </cell>
        </row>
        <row r="439">
          <cell r="H439">
            <v>125011901</v>
          </cell>
          <cell r="I439" t="str">
            <v>Veröffentlichungen</v>
          </cell>
          <cell r="J439">
            <v>25000</v>
          </cell>
          <cell r="K439">
            <v>60</v>
          </cell>
        </row>
        <row r="440">
          <cell r="H440">
            <v>125011903</v>
          </cell>
          <cell r="I440" t="str">
            <v>Schadenersatzleistungen, Vertragsstrafen</v>
          </cell>
          <cell r="J440">
            <v>5000</v>
          </cell>
          <cell r="K440">
            <v>100000</v>
          </cell>
        </row>
        <row r="441">
          <cell r="H441">
            <v>125011907</v>
          </cell>
          <cell r="I441" t="str">
            <v>Kostenanteile für Dienstfahrkarten</v>
          </cell>
          <cell r="J441">
            <v>1000</v>
          </cell>
          <cell r="K441">
            <v>319.58</v>
          </cell>
        </row>
        <row r="442">
          <cell r="H442">
            <v>125011934</v>
          </cell>
          <cell r="I442" t="str">
            <v>Rückzahlungen überzahlter Beträge</v>
          </cell>
          <cell r="J442">
            <v>35000</v>
          </cell>
          <cell r="K442">
            <v>4424.7</v>
          </cell>
        </row>
        <row r="443">
          <cell r="H443">
            <v>125011979</v>
          </cell>
          <cell r="I443" t="str">
            <v>Verschiedene Einnahmen</v>
          </cell>
          <cell r="J443">
            <v>1000</v>
          </cell>
          <cell r="K443">
            <v>431.5</v>
          </cell>
        </row>
        <row r="444">
          <cell r="H444">
            <v>125026104</v>
          </cell>
          <cell r="I444" t="str">
            <v>Ersatz von Bauverwaltungskosten</v>
          </cell>
          <cell r="J444">
            <v>50000</v>
          </cell>
          <cell r="K444">
            <v>62953.61</v>
          </cell>
        </row>
        <row r="445">
          <cell r="H445">
            <v>125026109</v>
          </cell>
          <cell r="I445" t="str">
            <v>Erstattungen von Bauvorbereitungsmitteln</v>
          </cell>
          <cell r="J445">
            <v>2000000</v>
          </cell>
          <cell r="K445">
            <v>1400314.85</v>
          </cell>
        </row>
        <row r="446">
          <cell r="H446">
            <v>125028101</v>
          </cell>
          <cell r="I446" t="str">
            <v>Ersatz von Ausgaben</v>
          </cell>
          <cell r="J446">
            <v>0</v>
          </cell>
          <cell r="K446">
            <v>320023.09999999998</v>
          </cell>
        </row>
        <row r="447">
          <cell r="H447">
            <v>125028107</v>
          </cell>
          <cell r="I447" t="str">
            <v>Ersatz von Personalausgaben</v>
          </cell>
          <cell r="J447">
            <v>247000</v>
          </cell>
          <cell r="K447">
            <v>126464.9</v>
          </cell>
        </row>
        <row r="448">
          <cell r="H448">
            <v>125028290</v>
          </cell>
          <cell r="I448" t="str">
            <v>Sonstige zweckgebundene Einnahmen für konsumtive Zwecke</v>
          </cell>
          <cell r="J448">
            <v>0</v>
          </cell>
          <cell r="K448">
            <v>36000</v>
          </cell>
        </row>
        <row r="449">
          <cell r="H449">
            <v>125033102</v>
          </cell>
          <cell r="I449" t="str">
            <v>Zuweisungen des Bundes für Investitionen</v>
          </cell>
          <cell r="J449">
            <v>1000000</v>
          </cell>
          <cell r="K449">
            <v>0</v>
          </cell>
        </row>
        <row r="450">
          <cell r="H450">
            <v>125033121</v>
          </cell>
          <cell r="I450" t="str">
            <v>Zuweisungen des Bundes für Baumaßnahmen</v>
          </cell>
          <cell r="J450">
            <v>2000000</v>
          </cell>
          <cell r="K450">
            <v>0</v>
          </cell>
        </row>
        <row r="451">
          <cell r="H451">
            <v>125033190</v>
          </cell>
          <cell r="I451" t="str">
            <v>Zweckgebundene Einnahmen vom Bund für Investitionen</v>
          </cell>
          <cell r="J451">
            <v>37800000</v>
          </cell>
          <cell r="K451">
            <v>48103731.75</v>
          </cell>
        </row>
        <row r="452">
          <cell r="H452">
            <v>125034201</v>
          </cell>
          <cell r="I452" t="str">
            <v>Zuschüsse für Investitionen</v>
          </cell>
          <cell r="J452">
            <v>0</v>
          </cell>
          <cell r="K452">
            <v>2000000</v>
          </cell>
        </row>
        <row r="453">
          <cell r="H453">
            <v>125034293</v>
          </cell>
          <cell r="I453" t="str">
            <v>Zuwendungen für Investitionen in der Staatsoper</v>
          </cell>
          <cell r="J453">
            <v>1000000</v>
          </cell>
          <cell r="K453">
            <v>1000000</v>
          </cell>
        </row>
        <row r="454">
          <cell r="H454">
            <v>125034697</v>
          </cell>
          <cell r="I454" t="str">
            <v>Zuschüsse der EU aus dem EFRE für Investitionen (Förderperiode 2007-2013)</v>
          </cell>
          <cell r="J454">
            <v>289000</v>
          </cell>
          <cell r="K454">
            <v>0</v>
          </cell>
        </row>
        <row r="455">
          <cell r="H455">
            <v>125042201</v>
          </cell>
          <cell r="I455" t="str">
            <v>Bezüge der planmäßigen Beamten/Beamtinnen</v>
          </cell>
          <cell r="J455">
            <v>1481000</v>
          </cell>
          <cell r="K455">
            <v>1437972.04</v>
          </cell>
        </row>
        <row r="456">
          <cell r="H456">
            <v>125042801</v>
          </cell>
          <cell r="I456" t="str">
            <v>Entgelte der planmäßigen Tarifbeschäftigten</v>
          </cell>
          <cell r="J456">
            <v>7021000</v>
          </cell>
          <cell r="K456">
            <v>6696817.25</v>
          </cell>
        </row>
        <row r="457">
          <cell r="H457">
            <v>125042831</v>
          </cell>
          <cell r="I457" t="str">
            <v>Entgelte der nichtplanmäßigen Tarifbeschäftigten (Fremdfinanzierung/Zweckbindung/Ausgleichsabgabe)</v>
          </cell>
          <cell r="J457">
            <v>247000</v>
          </cell>
          <cell r="K457">
            <v>125576.94</v>
          </cell>
        </row>
        <row r="458">
          <cell r="H458">
            <v>125044100</v>
          </cell>
          <cell r="I458" t="str">
            <v>Beihilfen für Dienstkräfte</v>
          </cell>
          <cell r="J458">
            <v>38200</v>
          </cell>
          <cell r="K458">
            <v>47160.42</v>
          </cell>
        </row>
        <row r="459">
          <cell r="H459">
            <v>125051101</v>
          </cell>
          <cell r="I459" t="str">
            <v>Geschäftsbedarf</v>
          </cell>
          <cell r="J459">
            <v>10000</v>
          </cell>
          <cell r="K459">
            <v>7509.5</v>
          </cell>
        </row>
        <row r="460">
          <cell r="H460">
            <v>125051140</v>
          </cell>
          <cell r="I460" t="str">
            <v>Geräte, Ausstattungs- und Ausrüstungsgegenstände</v>
          </cell>
          <cell r="J460">
            <v>10000</v>
          </cell>
          <cell r="K460">
            <v>13725.25</v>
          </cell>
        </row>
        <row r="461">
          <cell r="H461">
            <v>125051710</v>
          </cell>
          <cell r="I461" t="str">
            <v>Mobile und sonstige behelfsmäßige Unterkünfte</v>
          </cell>
          <cell r="J461">
            <v>350000</v>
          </cell>
          <cell r="K461">
            <v>349148.25</v>
          </cell>
        </row>
        <row r="462">
          <cell r="H462">
            <v>125051801</v>
          </cell>
          <cell r="I462" t="str">
            <v>Mieten für Grundstücke, Gebäude und Räume</v>
          </cell>
          <cell r="J462">
            <v>5000</v>
          </cell>
          <cell r="K462">
            <v>0</v>
          </cell>
        </row>
        <row r="463">
          <cell r="H463">
            <v>125051900</v>
          </cell>
          <cell r="I463" t="str">
            <v>Unterhaltung der Grundstücke und baulichen Anlagen</v>
          </cell>
          <cell r="J463">
            <v>13500000</v>
          </cell>
          <cell r="K463">
            <v>7683431.1600000001</v>
          </cell>
        </row>
        <row r="464">
          <cell r="H464">
            <v>125051990</v>
          </cell>
          <cell r="I464" t="str">
            <v>Unterhaltung der Grundstücke und baulichen Anlagen aus zweckgebundenen Einnahmen</v>
          </cell>
          <cell r="J464">
            <v>0</v>
          </cell>
          <cell r="K464">
            <v>473.67</v>
          </cell>
        </row>
        <row r="465">
          <cell r="H465">
            <v>125052113</v>
          </cell>
          <cell r="I465" t="str">
            <v>Unterhaltung der Denkmale</v>
          </cell>
          <cell r="J465">
            <v>850000</v>
          </cell>
          <cell r="K465">
            <v>736829.2</v>
          </cell>
        </row>
        <row r="466">
          <cell r="H466">
            <v>125052120</v>
          </cell>
          <cell r="I466" t="str">
            <v>Graffitibeseitigung an Bauwerken der Hauptverwaltung</v>
          </cell>
          <cell r="J466">
            <v>35000</v>
          </cell>
          <cell r="K466">
            <v>284.89999999999998</v>
          </cell>
        </row>
        <row r="467">
          <cell r="H467">
            <v>125052501</v>
          </cell>
          <cell r="I467" t="str">
            <v>Aus- und Fortbildung</v>
          </cell>
          <cell r="J467">
            <v>40000</v>
          </cell>
          <cell r="K467">
            <v>35466.75</v>
          </cell>
        </row>
        <row r="468">
          <cell r="H468">
            <v>125052703</v>
          </cell>
          <cell r="I468" t="str">
            <v>Dienstreisen</v>
          </cell>
          <cell r="J468">
            <v>20000</v>
          </cell>
          <cell r="K468">
            <v>15279.12</v>
          </cell>
        </row>
        <row r="469">
          <cell r="H469">
            <v>125054010</v>
          </cell>
          <cell r="I469" t="str">
            <v>Dienstleistungen</v>
          </cell>
          <cell r="J469">
            <v>150000</v>
          </cell>
          <cell r="K469">
            <v>201243.51</v>
          </cell>
        </row>
        <row r="470">
          <cell r="H470">
            <v>125054040</v>
          </cell>
          <cell r="I470" t="str">
            <v>Bauvorbereitungsmittel</v>
          </cell>
          <cell r="J470">
            <v>2000000</v>
          </cell>
          <cell r="K470">
            <v>791315.95</v>
          </cell>
        </row>
        <row r="471">
          <cell r="H471">
            <v>125054079</v>
          </cell>
          <cell r="I471" t="str">
            <v>Verschiedene Ausgaben</v>
          </cell>
          <cell r="J471">
            <v>1500</v>
          </cell>
          <cell r="K471">
            <v>1061.58</v>
          </cell>
        </row>
        <row r="472">
          <cell r="H472">
            <v>125067101</v>
          </cell>
          <cell r="I472" t="str">
            <v>Ersatz von Ausgaben</v>
          </cell>
          <cell r="J472">
            <v>17000</v>
          </cell>
          <cell r="K472">
            <v>17136</v>
          </cell>
        </row>
        <row r="473">
          <cell r="H473">
            <v>125068123</v>
          </cell>
          <cell r="I473" t="str">
            <v>Ehrungen, Preise</v>
          </cell>
          <cell r="J473">
            <v>13500</v>
          </cell>
          <cell r="K473">
            <v>13500</v>
          </cell>
        </row>
        <row r="474">
          <cell r="H474">
            <v>125068579</v>
          </cell>
          <cell r="I474" t="str">
            <v>Mitgliedsbeiträge</v>
          </cell>
          <cell r="J474">
            <v>600</v>
          </cell>
          <cell r="K474">
            <v>549.79999999999995</v>
          </cell>
        </row>
        <row r="475">
          <cell r="H475">
            <v>125070100</v>
          </cell>
          <cell r="I475" t="str">
            <v>Sanierung und Modernisierung des Olympiaparks</v>
          </cell>
          <cell r="J475">
            <v>2750000</v>
          </cell>
          <cell r="K475">
            <v>1537368.96</v>
          </cell>
        </row>
        <row r="476">
          <cell r="H476">
            <v>125070101</v>
          </cell>
          <cell r="I476" t="str">
            <v>Investitionen im Zusammenhang mit der Leichathletik WM 2009</v>
          </cell>
          <cell r="J476">
            <v>13000</v>
          </cell>
          <cell r="K476">
            <v>32444.83</v>
          </cell>
        </row>
        <row r="477">
          <cell r="H477">
            <v>125070102</v>
          </cell>
          <cell r="I477" t="str">
            <v>Zentralstandort für die Hochschule für Schauspielkunst (HfS)</v>
          </cell>
          <cell r="J477">
            <v>0</v>
          </cell>
          <cell r="K477">
            <v>7923.89</v>
          </cell>
        </row>
        <row r="478">
          <cell r="H478">
            <v>125070104</v>
          </cell>
          <cell r="I478" t="str">
            <v>Umsetzung und Neubau sowie Abriss und Entsorgung von mobilen Unterrichtsräumen</v>
          </cell>
          <cell r="J478">
            <v>200000</v>
          </cell>
          <cell r="K478">
            <v>548.88</v>
          </cell>
        </row>
        <row r="479">
          <cell r="H479">
            <v>125070106</v>
          </cell>
          <cell r="I479" t="str">
            <v>Sanierung Gedenkstätte Hohenschönhausen</v>
          </cell>
          <cell r="J479">
            <v>4000000</v>
          </cell>
          <cell r="K479">
            <v>6599334.4100000001</v>
          </cell>
        </row>
        <row r="480">
          <cell r="H480">
            <v>125070107</v>
          </cell>
          <cell r="I480" t="str">
            <v>Stiftung Stadtmuseum, Sanierung Märkisches Museum, Ausbau Marinehaus</v>
          </cell>
          <cell r="J480">
            <v>500000</v>
          </cell>
          <cell r="K480">
            <v>194556.74</v>
          </cell>
        </row>
        <row r="481">
          <cell r="H481">
            <v>125070108</v>
          </cell>
          <cell r="I481" t="str">
            <v>Sanierung und Grundinstandsetzung Staatsoper</v>
          </cell>
          <cell r="J481">
            <v>80000000</v>
          </cell>
          <cell r="K481">
            <v>41937235.569999903</v>
          </cell>
        </row>
        <row r="482">
          <cell r="H482">
            <v>125070109</v>
          </cell>
          <cell r="I482" t="str">
            <v>Umbauten im Schillertheater für die Staatsoper und in der Deutschen Oper Berlin für das Staatsballett</v>
          </cell>
          <cell r="J482">
            <v>200000</v>
          </cell>
          <cell r="K482">
            <v>135294.41</v>
          </cell>
        </row>
        <row r="483">
          <cell r="H483">
            <v>125070110</v>
          </cell>
          <cell r="I483" t="str">
            <v>Sanierung des Internationalen Congress Centrums Berlin (ICC)</v>
          </cell>
          <cell r="J483">
            <v>1000000</v>
          </cell>
          <cell r="K483">
            <v>49831.89</v>
          </cell>
        </row>
        <row r="484">
          <cell r="H484">
            <v>125070112</v>
          </cell>
          <cell r="I484" t="str">
            <v>Deutsche Oper Berlin, Erneuerung der Obermaschinerie</v>
          </cell>
          <cell r="J484">
            <v>2000000</v>
          </cell>
          <cell r="K484">
            <v>2208017.52</v>
          </cell>
        </row>
        <row r="485">
          <cell r="H485">
            <v>125070114</v>
          </cell>
          <cell r="I485" t="str">
            <v>Bauliche Maßnahmen zur Schaffung von Unterbringungsmöglichkeiten für die Sicherungsverwahrung</v>
          </cell>
          <cell r="J485">
            <v>1000000</v>
          </cell>
          <cell r="K485">
            <v>771123.29</v>
          </cell>
        </row>
        <row r="486">
          <cell r="H486">
            <v>125070115</v>
          </cell>
          <cell r="I486" t="str">
            <v>FU, Grundsanierung des Instituts für Chemie, 1. Bauabschnitt</v>
          </cell>
          <cell r="J486">
            <v>100000</v>
          </cell>
          <cell r="K486">
            <v>409121.97</v>
          </cell>
        </row>
        <row r="487">
          <cell r="H487">
            <v>125070116</v>
          </cell>
          <cell r="I487" t="str">
            <v>HfS, Bauliche Maßnahmen für die Hochschule für Schauspielkunst "Ernst Busch" Berlin</v>
          </cell>
          <cell r="J487">
            <v>1500000</v>
          </cell>
          <cell r="K487">
            <v>25954.61</v>
          </cell>
        </row>
        <row r="488">
          <cell r="H488">
            <v>125070117</v>
          </cell>
          <cell r="I488" t="str">
            <v>Neubau für die Stiftung Zentral- und Landesbibliothek Berlin (ZLB), Umsetzung des Masterplans</v>
          </cell>
          <cell r="J488">
            <v>1000000</v>
          </cell>
          <cell r="K488">
            <v>265969.88</v>
          </cell>
        </row>
        <row r="489">
          <cell r="H489">
            <v>125070121</v>
          </cell>
          <cell r="I489" t="str">
            <v>Neubau der Akademie der Künste am Pariser Platz</v>
          </cell>
          <cell r="J489">
            <v>1500000</v>
          </cell>
          <cell r="K489">
            <v>436672.06</v>
          </cell>
        </row>
        <row r="490">
          <cell r="H490">
            <v>125070123</v>
          </cell>
          <cell r="I490" t="str">
            <v>Deutsches Theater, Errichtung eines Probebühnenzentrums, 2. BA Neubau</v>
          </cell>
          <cell r="J490">
            <v>100000</v>
          </cell>
          <cell r="K490">
            <v>344264.93</v>
          </cell>
        </row>
        <row r="491">
          <cell r="H491">
            <v>125070127</v>
          </cell>
          <cell r="I491" t="str">
            <v>Neubau Feuerwache Pankow</v>
          </cell>
          <cell r="J491">
            <v>4030000</v>
          </cell>
          <cell r="K491">
            <v>992841.81</v>
          </cell>
        </row>
        <row r="492">
          <cell r="H492">
            <v>125070128</v>
          </cell>
          <cell r="I492" t="str">
            <v>Neubau einer Anstalt des geschlossenen Männervollzuges</v>
          </cell>
          <cell r="J492">
            <v>40000000</v>
          </cell>
          <cell r="K492">
            <v>42706597.880000003</v>
          </cell>
        </row>
        <row r="493">
          <cell r="H493">
            <v>125070130</v>
          </cell>
          <cell r="I493" t="str">
            <v>Erweiterungsbau für die Arbeitsbetriebe der JVA Tegel</v>
          </cell>
          <cell r="J493">
            <v>55000</v>
          </cell>
          <cell r="K493">
            <v>20746.34</v>
          </cell>
        </row>
        <row r="494">
          <cell r="H494">
            <v>125070131</v>
          </cell>
          <cell r="I494" t="str">
            <v>Ersatzbau eines Unterkunftsgebäudes für den offenen Vollzug in der JVA Düppel</v>
          </cell>
          <cell r="J494">
            <v>60000</v>
          </cell>
          <cell r="K494">
            <v>-2842.82</v>
          </cell>
        </row>
        <row r="495">
          <cell r="H495">
            <v>125070136</v>
          </cell>
          <cell r="I495" t="str">
            <v>Neubau der Hotelfachschule Berlin; Niederwallstr. (Mitte)</v>
          </cell>
          <cell r="J495">
            <v>200000</v>
          </cell>
          <cell r="K495">
            <v>0</v>
          </cell>
        </row>
        <row r="496">
          <cell r="H496">
            <v>125070138</v>
          </cell>
          <cell r="I496" t="str">
            <v>Deutsches Theater, Errichtung eines Probebühnenzentrums, 1. BA Aufstockung Magazingebäude</v>
          </cell>
          <cell r="J496">
            <v>200000</v>
          </cell>
          <cell r="K496">
            <v>251825.35</v>
          </cell>
        </row>
        <row r="497">
          <cell r="H497">
            <v>125070140</v>
          </cell>
          <cell r="I497" t="str">
            <v>Sanierung und Grundinstandsetzung des Theaters an der Parkaue, 1. Bauabschnitt</v>
          </cell>
          <cell r="J497">
            <v>1000000</v>
          </cell>
          <cell r="K497">
            <v>500399.56</v>
          </cell>
        </row>
        <row r="498">
          <cell r="H498">
            <v>125070144</v>
          </cell>
          <cell r="I498" t="str">
            <v>Investitionen im Zusammenhang mit der Fußball-Weltmeisterschaft der Frauen 2011</v>
          </cell>
          <cell r="J498">
            <v>160000</v>
          </cell>
          <cell r="K498">
            <v>205758.05</v>
          </cell>
        </row>
        <row r="499">
          <cell r="H499">
            <v>125070150</v>
          </cell>
          <cell r="I499" t="str">
            <v>Neubau (Ersatzbau) der Ballettsäle und Umbau der vorh. Schulgebäude, Erich-Weinert-Str. (Pankow/Prenzlauer Berg)</v>
          </cell>
          <cell r="J499">
            <v>26000</v>
          </cell>
          <cell r="K499">
            <v>0</v>
          </cell>
        </row>
        <row r="500">
          <cell r="H500">
            <v>125070151</v>
          </cell>
          <cell r="I500" t="str">
            <v>Neubau einer Sporthalle sowie Um- und Erweiterungsbau der Werner-Seelenbinder-Schule zu einem Schul- und Leistungssportzentrum</v>
          </cell>
          <cell r="J500">
            <v>7000000</v>
          </cell>
          <cell r="K500">
            <v>5215040.7</v>
          </cell>
        </row>
        <row r="501">
          <cell r="H501">
            <v>125070152</v>
          </cell>
          <cell r="I501" t="str">
            <v>Umbau der Flatow-Oberschule zur Schaffung neuer Unterrichtsräume</v>
          </cell>
          <cell r="J501">
            <v>100000</v>
          </cell>
          <cell r="K501">
            <v>6140.29</v>
          </cell>
        </row>
        <row r="502">
          <cell r="H502">
            <v>125070154</v>
          </cell>
          <cell r="I502" t="str">
            <v>OSZ Agrarwirtschaft, Hartmannweilerweg, Neubau von zwei Gewächshäusern</v>
          </cell>
          <cell r="J502">
            <v>25000</v>
          </cell>
          <cell r="K502">
            <v>0</v>
          </cell>
        </row>
        <row r="503">
          <cell r="H503">
            <v>125070159</v>
          </cell>
          <cell r="I503" t="str">
            <v>Bauliche Herrichtung des Wohnwagenstellplatzes Dreilinden für durchreisende Sinti und Roma</v>
          </cell>
          <cell r="J503">
            <v>1800000</v>
          </cell>
          <cell r="K503">
            <v>2167411.4300000002</v>
          </cell>
        </row>
        <row r="504">
          <cell r="H504">
            <v>125070162</v>
          </cell>
          <cell r="I504" t="str">
            <v>Berliner Feuerwehr, Neubau einer Feuerwache für die Freiwllige Feuerwehr Gatow</v>
          </cell>
          <cell r="J504">
            <v>1500000</v>
          </cell>
          <cell r="K504">
            <v>991906.5</v>
          </cell>
        </row>
        <row r="505">
          <cell r="H505">
            <v>125070164</v>
          </cell>
          <cell r="I505" t="str">
            <v>Berliner Feuerwehr, Neubau des Rettungswagen-Stützpunktes Nöldnerstraße</v>
          </cell>
          <cell r="J505">
            <v>600000</v>
          </cell>
          <cell r="K505">
            <v>471123.55</v>
          </cell>
        </row>
        <row r="506">
          <cell r="H506">
            <v>125070170</v>
          </cell>
          <cell r="I506" t="str">
            <v>Jugendstrafanstalt Berlin, Pilotprojekt für ein Mobilfunkunterdrückersystems</v>
          </cell>
          <cell r="J506">
            <v>675000</v>
          </cell>
          <cell r="K506">
            <v>469936.87</v>
          </cell>
        </row>
        <row r="507">
          <cell r="H507">
            <v>125070171</v>
          </cell>
          <cell r="I507" t="str">
            <v>Ausbau und Erweiterung der Jugendarrestanstalt Berlin</v>
          </cell>
          <cell r="J507">
            <v>0</v>
          </cell>
          <cell r="K507">
            <v>49077.83</v>
          </cell>
        </row>
        <row r="508">
          <cell r="H508">
            <v>125070181</v>
          </cell>
          <cell r="I508" t="str">
            <v>Errichtung eines Besucherzentrums "Archäologisches Haus am Petriplatz"</v>
          </cell>
          <cell r="J508">
            <v>80000</v>
          </cell>
          <cell r="K508">
            <v>0</v>
          </cell>
        </row>
        <row r="509">
          <cell r="H509">
            <v>125070232</v>
          </cell>
          <cell r="I509" t="str">
            <v>TU, Umbau für den Fachbereich 7 im TIB</v>
          </cell>
          <cell r="J509">
            <v>200000</v>
          </cell>
          <cell r="K509">
            <v>-130516.91</v>
          </cell>
        </row>
        <row r="510">
          <cell r="H510">
            <v>125070414</v>
          </cell>
          <cell r="I510" t="str">
            <v>Neubau eines Forschungs- und Laborgebäudes für Lebenswissenschaften (HU)</v>
          </cell>
          <cell r="J510">
            <v>600000</v>
          </cell>
          <cell r="K510">
            <v>718993.54</v>
          </cell>
        </row>
        <row r="511">
          <cell r="H511">
            <v>125070416</v>
          </cell>
          <cell r="I511" t="str">
            <v>HU, Umbau und Erweiterung der Mensa Süd</v>
          </cell>
          <cell r="J511">
            <v>7000000</v>
          </cell>
          <cell r="K511">
            <v>5827690.5999999996</v>
          </cell>
        </row>
        <row r="512">
          <cell r="H512">
            <v>125070618</v>
          </cell>
          <cell r="I512" t="str">
            <v>Ausbau Campus Schöneweide</v>
          </cell>
          <cell r="J512">
            <v>500000</v>
          </cell>
          <cell r="K512">
            <v>903299.57</v>
          </cell>
        </row>
        <row r="513">
          <cell r="H513">
            <v>125071400</v>
          </cell>
          <cell r="I513" t="str">
            <v>Sportforum Berlin, Dachsanierung und Standsicherheit Trainingshallenkomplex</v>
          </cell>
          <cell r="J513">
            <v>2000000</v>
          </cell>
          <cell r="K513">
            <v>659071.74</v>
          </cell>
        </row>
        <row r="514">
          <cell r="H514">
            <v>125071401</v>
          </cell>
          <cell r="I514" t="str">
            <v>Sanierung und Grundinstandsetzung des Justizgebäudes Littenstraße; 3. Bauabschnitt</v>
          </cell>
          <cell r="J514">
            <v>87000</v>
          </cell>
          <cell r="K514">
            <v>105880.57</v>
          </cell>
        </row>
        <row r="515">
          <cell r="H515">
            <v>125071407</v>
          </cell>
          <cell r="I515" t="str">
            <v>Sanierung und Grundinstandsetzung der Anstaltsküche der Justizvollzugsanstalt Tegel</v>
          </cell>
          <cell r="J515">
            <v>0</v>
          </cell>
          <cell r="K515">
            <v>6693.62</v>
          </cell>
        </row>
        <row r="516">
          <cell r="H516">
            <v>125071413</v>
          </cell>
          <cell r="I516" t="str">
            <v>Landeslabor Berlin-Brandenburg; Sanierung der Fassade</v>
          </cell>
          <cell r="J516">
            <v>0</v>
          </cell>
          <cell r="K516">
            <v>45934.2</v>
          </cell>
        </row>
        <row r="517">
          <cell r="H517">
            <v>125071423</v>
          </cell>
          <cell r="I517" t="str">
            <v>Deutsches Theater; Sanierung der Lüftungsanlage</v>
          </cell>
          <cell r="J517">
            <v>50000</v>
          </cell>
          <cell r="K517">
            <v>2324.94</v>
          </cell>
        </row>
        <row r="518">
          <cell r="H518">
            <v>125071425</v>
          </cell>
          <cell r="I518" t="str">
            <v>Werner-Seelenbinder-Schule; Grundinstandsetzung Haus 1</v>
          </cell>
          <cell r="J518">
            <v>0</v>
          </cell>
          <cell r="K518">
            <v>18627.099999999999</v>
          </cell>
        </row>
        <row r="519">
          <cell r="H519">
            <v>125071426</v>
          </cell>
          <cell r="I519" t="str">
            <v>JVA Tegel; Sanierung der Dächer Teilanstalt I, II und III</v>
          </cell>
          <cell r="J519">
            <v>32000</v>
          </cell>
          <cell r="K519">
            <v>47227.57</v>
          </cell>
        </row>
        <row r="520">
          <cell r="H520">
            <v>125071427</v>
          </cell>
          <cell r="I520" t="str">
            <v>Jugendstrafanstalt Berlin (JSA), Errichtung eines Sicherheitszaunes einschließlich weiterer begleitender Sicherheitsmaßnahmen</v>
          </cell>
          <cell r="J520">
            <v>19000</v>
          </cell>
          <cell r="K520">
            <v>24804.29</v>
          </cell>
        </row>
        <row r="521">
          <cell r="H521">
            <v>125071435</v>
          </cell>
          <cell r="I521" t="str">
            <v>Grundsanierung und Umbau des OSZ Standorts Driesener Straße</v>
          </cell>
          <cell r="J521">
            <v>1500000</v>
          </cell>
          <cell r="K521">
            <v>113652.39</v>
          </cell>
        </row>
        <row r="522">
          <cell r="H522">
            <v>125071436</v>
          </cell>
          <cell r="I522" t="str">
            <v>Volksbühne, Sanierung der Untermaschinerie und Erneuerung der Lüftungsanlage Saal</v>
          </cell>
          <cell r="J522">
            <v>0</v>
          </cell>
          <cell r="K522">
            <v>-1279.6400000000001</v>
          </cell>
        </row>
        <row r="523">
          <cell r="H523">
            <v>125071437</v>
          </cell>
          <cell r="I523" t="str">
            <v>Schaubühne, Erneuerung der Podienanlage</v>
          </cell>
          <cell r="J523">
            <v>25000</v>
          </cell>
          <cell r="K523">
            <v>1823.96</v>
          </cell>
        </row>
        <row r="524">
          <cell r="H524">
            <v>125071438</v>
          </cell>
          <cell r="I524" t="str">
            <v>OSZ Konstruktionsbautechnik Lobeckstr. - Instandsetzung Heizung, sowie Dach und Fassade</v>
          </cell>
          <cell r="J524">
            <v>170000</v>
          </cell>
          <cell r="K524">
            <v>473737.06</v>
          </cell>
        </row>
        <row r="525">
          <cell r="H525">
            <v>125071441</v>
          </cell>
          <cell r="I525" t="str">
            <v>Friedrichstadt-Palast, Sanierung der Wasser-, Abwasser- und Regenwasserleitungen einschließlich der Sanitäranlagen</v>
          </cell>
          <cell r="J525">
            <v>900000</v>
          </cell>
          <cell r="K525">
            <v>985217.29</v>
          </cell>
        </row>
        <row r="526">
          <cell r="H526">
            <v>125071442</v>
          </cell>
          <cell r="I526" t="str">
            <v>Schaubühne Werkstatt, Dach- und Asbestsanierung einschließlich teilweiser Erneuerung raumluft- und elektrotechnischer Anlagen</v>
          </cell>
          <cell r="J526">
            <v>1500000</v>
          </cell>
          <cell r="K526">
            <v>102494.53</v>
          </cell>
        </row>
        <row r="527">
          <cell r="H527">
            <v>125071471</v>
          </cell>
          <cell r="I527" t="str">
            <v>JVA Moabit, Maßnahmen zur Aufrechterhaltung der inneren Sicherheit</v>
          </cell>
          <cell r="J527">
            <v>700000</v>
          </cell>
          <cell r="K527">
            <v>730182.27</v>
          </cell>
        </row>
        <row r="528">
          <cell r="H528">
            <v>125071472</v>
          </cell>
          <cell r="I528" t="str">
            <v>Justizvollzugsanstalt Moabit, Sanierung des Daches, Teilsanierung der Heizungs-, Elektro- und Sanitäranlagen und Erneuerung von Bodenbelag und Haftzellenfenstern einschließlich der Gitter</v>
          </cell>
          <cell r="J528">
            <v>3000000</v>
          </cell>
          <cell r="K528">
            <v>2102976.5299999998</v>
          </cell>
        </row>
        <row r="529">
          <cell r="H529">
            <v>125071474</v>
          </cell>
          <cell r="I529" t="str">
            <v>JVA Moabit, Fassadensanierung und Schaffung eines barrierefreien Zugangs</v>
          </cell>
          <cell r="J529">
            <v>500000</v>
          </cell>
          <cell r="K529">
            <v>70743.070000000007</v>
          </cell>
        </row>
        <row r="530">
          <cell r="H530">
            <v>125071476</v>
          </cell>
          <cell r="I530" t="str">
            <v>Botanischer Garten, Sanierung des Victoria-Hauses und Sanierung des Wärmenetzes sowie statische Ertüchtigung der Schaugewächshäuser B und C</v>
          </cell>
          <cell r="J530">
            <v>1500000</v>
          </cell>
          <cell r="K530">
            <v>604691.19999999995</v>
          </cell>
        </row>
        <row r="531">
          <cell r="H531">
            <v>125071477</v>
          </cell>
          <cell r="I531" t="str">
            <v>JVA Tegel, Maßnahmenpaket zur Erhöhung der Sicherheit, Erweiterung der Pforte 2 und Dämmstoffaustausch</v>
          </cell>
          <cell r="J531">
            <v>300000</v>
          </cell>
          <cell r="K531">
            <v>78221.5</v>
          </cell>
        </row>
        <row r="532">
          <cell r="H532">
            <v>125089847</v>
          </cell>
          <cell r="I532" t="str">
            <v>Zuschuss an jüdische Einrichtungen für investive Zwecke</v>
          </cell>
          <cell r="J532">
            <v>1500000</v>
          </cell>
          <cell r="K532">
            <v>440442.33</v>
          </cell>
        </row>
        <row r="533">
          <cell r="H533">
            <v>125098103</v>
          </cell>
          <cell r="I533" t="str">
            <v>Kommunaler Anteil an Infrastrukturmaßnahmen im Rahmen der Europäischen Förderung</v>
          </cell>
          <cell r="J533">
            <v>0</v>
          </cell>
          <cell r="K533">
            <v>2000000</v>
          </cell>
        </row>
        <row r="534">
          <cell r="H534">
            <v>125511105</v>
          </cell>
          <cell r="I534" t="str">
            <v>Gebühren nach der Verwaltungsgebührenordnung</v>
          </cell>
          <cell r="J534">
            <v>2000</v>
          </cell>
          <cell r="K534">
            <v>1064.8699999999999</v>
          </cell>
        </row>
        <row r="535">
          <cell r="H535">
            <v>125511901</v>
          </cell>
          <cell r="I535" t="str">
            <v>Veröffentlichungen</v>
          </cell>
          <cell r="J535">
            <v>40000</v>
          </cell>
          <cell r="K535">
            <v>11931.76</v>
          </cell>
        </row>
        <row r="536">
          <cell r="H536">
            <v>125511903</v>
          </cell>
          <cell r="I536" t="str">
            <v>Schadenersatzleistungen, Vertragsstrafen</v>
          </cell>
          <cell r="J536">
            <v>140000</v>
          </cell>
          <cell r="K536">
            <v>110385.35</v>
          </cell>
        </row>
        <row r="537">
          <cell r="H537">
            <v>125511906</v>
          </cell>
          <cell r="I537" t="str">
            <v>Ersatz von Fernmeldegebühren</v>
          </cell>
          <cell r="J537">
            <v>2000</v>
          </cell>
          <cell r="K537">
            <v>1037.8</v>
          </cell>
        </row>
        <row r="538">
          <cell r="H538">
            <v>125511907</v>
          </cell>
          <cell r="I538" t="str">
            <v>Kostenanteile für Dienstfahrkarten</v>
          </cell>
          <cell r="J538">
            <v>3000</v>
          </cell>
          <cell r="K538">
            <v>1144.8699999999999</v>
          </cell>
        </row>
        <row r="539">
          <cell r="H539">
            <v>125511934</v>
          </cell>
          <cell r="I539" t="str">
            <v>Rückzahlungen überzahlter Beträge</v>
          </cell>
          <cell r="J539">
            <v>120000</v>
          </cell>
          <cell r="K539">
            <v>19496.169999999998</v>
          </cell>
        </row>
        <row r="540">
          <cell r="H540">
            <v>125511938</v>
          </cell>
          <cell r="I540" t="str">
            <v>Sonstige Kostenbeiträge</v>
          </cell>
          <cell r="J540">
            <v>17000</v>
          </cell>
          <cell r="K540">
            <v>315621.5</v>
          </cell>
        </row>
        <row r="541">
          <cell r="H541">
            <v>125511944</v>
          </cell>
          <cell r="I541" t="str">
            <v>Abgeltung von dinglichen Rechten</v>
          </cell>
          <cell r="J541">
            <v>0</v>
          </cell>
          <cell r="K541">
            <v>7854.9</v>
          </cell>
        </row>
        <row r="542">
          <cell r="H542">
            <v>125511979</v>
          </cell>
          <cell r="I542" t="str">
            <v>Verschiedene Einnahmen</v>
          </cell>
          <cell r="J542">
            <v>5000</v>
          </cell>
          <cell r="K542">
            <v>76842.42</v>
          </cell>
        </row>
        <row r="543">
          <cell r="H543">
            <v>125511981</v>
          </cell>
          <cell r="I543" t="str">
            <v>Verkauf von Altmaterial und ausgesonderten Sachen</v>
          </cell>
          <cell r="J543">
            <v>5000</v>
          </cell>
          <cell r="K543">
            <v>0</v>
          </cell>
        </row>
        <row r="544">
          <cell r="H544">
            <v>125512204</v>
          </cell>
          <cell r="I544" t="str">
            <v>Entgelte für Sondernutzung öffentlicher Gewässer</v>
          </cell>
          <cell r="J544">
            <v>145000</v>
          </cell>
          <cell r="K544">
            <v>156152.5</v>
          </cell>
        </row>
        <row r="545">
          <cell r="H545">
            <v>125512401</v>
          </cell>
          <cell r="I545" t="str">
            <v>Mieten für Grundstücke, Gebäude und Räume</v>
          </cell>
          <cell r="J545">
            <v>100000</v>
          </cell>
          <cell r="K545">
            <v>49005.1</v>
          </cell>
        </row>
        <row r="546">
          <cell r="H546">
            <v>125513108</v>
          </cell>
          <cell r="I546" t="str">
            <v>Erlösbeteiligungen aus Grundstücksverkäufen des Verwaltungsvermögens</v>
          </cell>
          <cell r="J546">
            <v>1000</v>
          </cell>
          <cell r="K546">
            <v>0</v>
          </cell>
        </row>
        <row r="547">
          <cell r="H547">
            <v>125513203</v>
          </cell>
          <cell r="I547" t="str">
            <v>Verkauf von beweglichem Vermögen</v>
          </cell>
          <cell r="J547">
            <v>0</v>
          </cell>
          <cell r="K547">
            <v>3552.64</v>
          </cell>
        </row>
        <row r="548">
          <cell r="H548">
            <v>125516210</v>
          </cell>
          <cell r="I548" t="str">
            <v>Zinsen</v>
          </cell>
          <cell r="J548">
            <v>0</v>
          </cell>
          <cell r="K548">
            <v>119588.31</v>
          </cell>
        </row>
        <row r="549">
          <cell r="H549">
            <v>125523101</v>
          </cell>
          <cell r="I549" t="str">
            <v>Ersatz von Ausgaben durch den Bund</v>
          </cell>
          <cell r="J549">
            <v>500000</v>
          </cell>
          <cell r="K549">
            <v>1503388.8</v>
          </cell>
        </row>
        <row r="550">
          <cell r="H550">
            <v>125523102</v>
          </cell>
          <cell r="I550" t="str">
            <v>Ersatz von Verwaltungsausgaben durch den Bund</v>
          </cell>
          <cell r="J550">
            <v>2326000</v>
          </cell>
          <cell r="K550">
            <v>1595612.12</v>
          </cell>
        </row>
        <row r="551">
          <cell r="H551">
            <v>125523104</v>
          </cell>
          <cell r="I551" t="str">
            <v>Ersatz von Personalausgaben durch den Bund</v>
          </cell>
          <cell r="J551">
            <v>2002000</v>
          </cell>
          <cell r="K551">
            <v>1859440.39</v>
          </cell>
        </row>
        <row r="552">
          <cell r="H552">
            <v>125526101</v>
          </cell>
          <cell r="I552" t="str">
            <v>Ersatz von Verwaltungsausgaben</v>
          </cell>
          <cell r="J552">
            <v>48100</v>
          </cell>
          <cell r="K552">
            <v>74563.8</v>
          </cell>
        </row>
        <row r="553">
          <cell r="H553">
            <v>125526104</v>
          </cell>
          <cell r="I553" t="str">
            <v>Ersatz von Bauverwaltungskosten</v>
          </cell>
          <cell r="J553">
            <v>50000</v>
          </cell>
          <cell r="K553">
            <v>61957.08</v>
          </cell>
        </row>
        <row r="554">
          <cell r="H554">
            <v>125526109</v>
          </cell>
          <cell r="I554" t="str">
            <v>Erstattungen von Bauvorbereitungsmitteln</v>
          </cell>
          <cell r="J554">
            <v>148000</v>
          </cell>
          <cell r="K554">
            <v>239814.5</v>
          </cell>
        </row>
        <row r="555">
          <cell r="H555">
            <v>125528101</v>
          </cell>
          <cell r="I555" t="str">
            <v>Ersatz von Ausgaben</v>
          </cell>
          <cell r="J555">
            <v>5700</v>
          </cell>
          <cell r="K555">
            <v>5744.86</v>
          </cell>
        </row>
        <row r="556">
          <cell r="H556">
            <v>125528290</v>
          </cell>
          <cell r="I556" t="str">
            <v>Sonstige zweckgebundene Einnahmen für konsumtive Zwecke</v>
          </cell>
          <cell r="J556">
            <v>0</v>
          </cell>
          <cell r="K556">
            <v>73740</v>
          </cell>
        </row>
        <row r="557">
          <cell r="H557">
            <v>125534102</v>
          </cell>
          <cell r="I557" t="str">
            <v>Beiträge für Investitionsmaßnahmen</v>
          </cell>
          <cell r="J557">
            <v>481000</v>
          </cell>
          <cell r="K557">
            <v>1715349.87</v>
          </cell>
        </row>
        <row r="558">
          <cell r="H558">
            <v>125542201</v>
          </cell>
          <cell r="I558" t="str">
            <v>Bezüge der planmäßigen Beamten/Beamtinnen</v>
          </cell>
          <cell r="J558">
            <v>2460000</v>
          </cell>
          <cell r="K558">
            <v>2200924.5499999998</v>
          </cell>
        </row>
        <row r="559">
          <cell r="H559">
            <v>125542801</v>
          </cell>
          <cell r="I559" t="str">
            <v>Entgelte der planmäßigen Tarifbeschäftigten</v>
          </cell>
          <cell r="J559">
            <v>12989000</v>
          </cell>
          <cell r="K559">
            <v>12099003.01</v>
          </cell>
        </row>
        <row r="560">
          <cell r="H560">
            <v>125542831</v>
          </cell>
          <cell r="I560" t="str">
            <v>Entgelte der nichtplanmäßigen Tarifbeschäftigten (Fremdfinanzierung/Zweckbindung/Ausgleichsabgabe)</v>
          </cell>
          <cell r="J560">
            <v>2002000</v>
          </cell>
          <cell r="K560">
            <v>1860542.92</v>
          </cell>
        </row>
        <row r="561">
          <cell r="H561">
            <v>125544100</v>
          </cell>
          <cell r="I561" t="str">
            <v>Beihilfen für Dienstkräfte</v>
          </cell>
          <cell r="J561">
            <v>219000</v>
          </cell>
          <cell r="K561">
            <v>181512.99</v>
          </cell>
        </row>
        <row r="562">
          <cell r="H562">
            <v>125545903</v>
          </cell>
          <cell r="I562" t="str">
            <v>Prämien für besondere Leistungen</v>
          </cell>
          <cell r="J562">
            <v>1000</v>
          </cell>
          <cell r="K562">
            <v>0</v>
          </cell>
        </row>
        <row r="563">
          <cell r="H563">
            <v>125551101</v>
          </cell>
          <cell r="I563" t="str">
            <v>Geschäftsbedarf</v>
          </cell>
          <cell r="J563">
            <v>50000</v>
          </cell>
          <cell r="K563">
            <v>29180.45</v>
          </cell>
        </row>
        <row r="564">
          <cell r="H564">
            <v>125551140</v>
          </cell>
          <cell r="I564" t="str">
            <v>Geräte, Ausstattungs- und Ausrüstungsgegenstände</v>
          </cell>
          <cell r="J564">
            <v>30000</v>
          </cell>
          <cell r="K564">
            <v>15244.96</v>
          </cell>
        </row>
        <row r="565">
          <cell r="H565">
            <v>125551403</v>
          </cell>
          <cell r="I565" t="str">
            <v>Ausgaben für die Haltung von Fahrzeugen</v>
          </cell>
          <cell r="J565">
            <v>40000</v>
          </cell>
          <cell r="K565">
            <v>33058.239999999998</v>
          </cell>
        </row>
        <row r="566">
          <cell r="H566">
            <v>125551408</v>
          </cell>
          <cell r="I566" t="str">
            <v>Dienst- und Schutzkleidung</v>
          </cell>
          <cell r="J566">
            <v>2000</v>
          </cell>
          <cell r="K566">
            <v>771.47</v>
          </cell>
        </row>
        <row r="567">
          <cell r="H567">
            <v>125551701</v>
          </cell>
          <cell r="I567" t="str">
            <v>Bewirtschaftungsausgaben</v>
          </cell>
          <cell r="J567">
            <v>24979000</v>
          </cell>
          <cell r="K567">
            <v>26726497.460000001</v>
          </cell>
        </row>
        <row r="568">
          <cell r="H568">
            <v>125551710</v>
          </cell>
          <cell r="I568" t="str">
            <v>Mobile und sonstige behelfsmäßige Unterkünfte</v>
          </cell>
          <cell r="J568">
            <v>100000</v>
          </cell>
          <cell r="K568">
            <v>49144.15</v>
          </cell>
        </row>
        <row r="569">
          <cell r="H569">
            <v>125551801</v>
          </cell>
          <cell r="I569" t="str">
            <v>Mieten für Grundstücke, Gebäude und Räume</v>
          </cell>
          <cell r="J569">
            <v>85000</v>
          </cell>
          <cell r="K569">
            <v>83372.320000000007</v>
          </cell>
        </row>
        <row r="570">
          <cell r="H570">
            <v>125551802</v>
          </cell>
          <cell r="I570" t="str">
            <v>Mieten für Fahrzeuge</v>
          </cell>
          <cell r="J570">
            <v>28000</v>
          </cell>
          <cell r="K570">
            <v>27721.439999999999</v>
          </cell>
        </row>
        <row r="571">
          <cell r="H571">
            <v>125551910</v>
          </cell>
          <cell r="I571" t="str">
            <v>Kleiner Unterhaltungsbedarf</v>
          </cell>
          <cell r="J571">
            <v>2000</v>
          </cell>
          <cell r="K571">
            <v>0</v>
          </cell>
        </row>
        <row r="572">
          <cell r="H572">
            <v>125552102</v>
          </cell>
          <cell r="I572" t="str">
            <v>Unterhaltung von Brücken, Tunnel- und Ingenieurbauwerken im Zuge von Straßen und Wegen</v>
          </cell>
          <cell r="J572">
            <v>9500000</v>
          </cell>
          <cell r="K572">
            <v>8250072.8899999997</v>
          </cell>
        </row>
        <row r="573">
          <cell r="H573">
            <v>125552103</v>
          </cell>
          <cell r="I573" t="str">
            <v>Unterhaltung baulicher Anlagen des Wasserstraßenbaus und der Wasserwirtschaft</v>
          </cell>
          <cell r="J573">
            <v>7000000</v>
          </cell>
          <cell r="K573">
            <v>5446172.6299999999</v>
          </cell>
        </row>
        <row r="574">
          <cell r="H574">
            <v>125552105</v>
          </cell>
          <cell r="I574" t="str">
            <v>Unterhaltung von wasserwirtschaftlichen Anlagen in Gebieten Berlins mit hohen Grundwasserständen</v>
          </cell>
          <cell r="J574">
            <v>300000</v>
          </cell>
          <cell r="K574">
            <v>575498.1</v>
          </cell>
        </row>
        <row r="575">
          <cell r="H575">
            <v>125552117</v>
          </cell>
          <cell r="I575" t="str">
            <v>Ufersanierung</v>
          </cell>
          <cell r="J575">
            <v>200000</v>
          </cell>
          <cell r="K575">
            <v>45094.2</v>
          </cell>
        </row>
        <row r="576">
          <cell r="H576">
            <v>125552120</v>
          </cell>
          <cell r="I576" t="str">
            <v>Graffitibeseitigung an Bauwerken der Hauptverwaltung</v>
          </cell>
          <cell r="J576">
            <v>150000</v>
          </cell>
          <cell r="K576">
            <v>93471.75</v>
          </cell>
        </row>
        <row r="577">
          <cell r="H577">
            <v>125552501</v>
          </cell>
          <cell r="I577" t="str">
            <v>Aus- und Fortbildung</v>
          </cell>
          <cell r="J577">
            <v>40000</v>
          </cell>
          <cell r="K577">
            <v>13313.45</v>
          </cell>
        </row>
        <row r="578">
          <cell r="H578">
            <v>125552610</v>
          </cell>
          <cell r="I578" t="str">
            <v>Gutachten</v>
          </cell>
          <cell r="J578">
            <v>100000</v>
          </cell>
          <cell r="K578">
            <v>110166.57</v>
          </cell>
        </row>
        <row r="579">
          <cell r="H579">
            <v>125552703</v>
          </cell>
          <cell r="I579" t="str">
            <v>Dienstreisen</v>
          </cell>
          <cell r="J579">
            <v>35000</v>
          </cell>
          <cell r="K579">
            <v>27910.55</v>
          </cell>
        </row>
        <row r="580">
          <cell r="H580">
            <v>125553111</v>
          </cell>
          <cell r="I580" t="str">
            <v>Ausschreibungen, Bekanntmachungen</v>
          </cell>
          <cell r="J580">
            <v>5000</v>
          </cell>
          <cell r="K580">
            <v>9973.69</v>
          </cell>
        </row>
        <row r="581">
          <cell r="H581">
            <v>125554010</v>
          </cell>
          <cell r="I581" t="str">
            <v>Dienstleistungen</v>
          </cell>
          <cell r="J581">
            <v>660000</v>
          </cell>
          <cell r="K581">
            <v>600430.18000000005</v>
          </cell>
        </row>
        <row r="582">
          <cell r="H582">
            <v>125554027</v>
          </cell>
          <cell r="I582" t="str">
            <v>Entwurfs- und Bauleitungskosten</v>
          </cell>
          <cell r="J582">
            <v>6900000</v>
          </cell>
          <cell r="K582">
            <v>7477881.5700000003</v>
          </cell>
        </row>
        <row r="583">
          <cell r="H583">
            <v>125554030</v>
          </cell>
          <cell r="I583" t="str">
            <v>Beseitigung nichtchemischer Kampfmittel und ehemaliger Kampf- und Schutzanlagen</v>
          </cell>
          <cell r="J583">
            <v>1900000</v>
          </cell>
          <cell r="K583">
            <v>2499721.79</v>
          </cell>
        </row>
        <row r="584">
          <cell r="H584">
            <v>125554031</v>
          </cell>
          <cell r="I584" t="str">
            <v>Beseitigung von Bodenverunreinigungen</v>
          </cell>
          <cell r="J584">
            <v>1100000</v>
          </cell>
          <cell r="K584">
            <v>382675.81</v>
          </cell>
        </row>
        <row r="585">
          <cell r="H585">
            <v>125554040</v>
          </cell>
          <cell r="I585" t="str">
            <v>Bauvorbereitungsmittel</v>
          </cell>
          <cell r="J585">
            <v>1000000</v>
          </cell>
          <cell r="K585">
            <v>1049389.5</v>
          </cell>
        </row>
        <row r="586">
          <cell r="H586">
            <v>125554049</v>
          </cell>
          <cell r="I586" t="str">
            <v>Leistungen für die öffentliche Beleuchtung</v>
          </cell>
          <cell r="J586">
            <v>12900000</v>
          </cell>
          <cell r="K586">
            <v>7053385.9400000004</v>
          </cell>
        </row>
        <row r="587">
          <cell r="H587">
            <v>125554690</v>
          </cell>
          <cell r="I587" t="str">
            <v>Sonstige sächliche Verwaltungsausgaben aus zweckgebundenen Einnahmen</v>
          </cell>
          <cell r="J587">
            <v>0</v>
          </cell>
          <cell r="K587">
            <v>306</v>
          </cell>
        </row>
        <row r="588">
          <cell r="H588">
            <v>125563107</v>
          </cell>
          <cell r="I588" t="str">
            <v>Ersatz von Ausgaben an den Bund</v>
          </cell>
          <cell r="J588">
            <v>1461000</v>
          </cell>
          <cell r="K588">
            <v>844433.41</v>
          </cell>
        </row>
        <row r="589">
          <cell r="H589">
            <v>125567101</v>
          </cell>
          <cell r="I589" t="str">
            <v>Ersatz von Ausgaben</v>
          </cell>
          <cell r="J589">
            <v>527000</v>
          </cell>
          <cell r="K589">
            <v>646513.17000000004</v>
          </cell>
        </row>
        <row r="590">
          <cell r="H590">
            <v>125567107</v>
          </cell>
          <cell r="I590" t="str">
            <v>Anteil an den Ausgaben für Leitungsverlegungen</v>
          </cell>
          <cell r="J590">
            <v>100000</v>
          </cell>
          <cell r="K590">
            <v>0</v>
          </cell>
        </row>
        <row r="591">
          <cell r="H591">
            <v>125567138</v>
          </cell>
          <cell r="I591" t="str">
            <v>Kostenersatz für Gewässerschutzanlagen</v>
          </cell>
          <cell r="J591">
            <v>23500</v>
          </cell>
          <cell r="K591">
            <v>21796.69</v>
          </cell>
        </row>
        <row r="592">
          <cell r="H592">
            <v>125568102</v>
          </cell>
          <cell r="I592" t="str">
            <v>Entschädigungen, Ersatzleistungen</v>
          </cell>
          <cell r="J592">
            <v>50000</v>
          </cell>
          <cell r="K592">
            <v>0</v>
          </cell>
        </row>
        <row r="593">
          <cell r="H593">
            <v>125568579</v>
          </cell>
          <cell r="I593" t="str">
            <v>Mitgliedsbeiträge</v>
          </cell>
          <cell r="J593">
            <v>1000</v>
          </cell>
          <cell r="K593">
            <v>882</v>
          </cell>
        </row>
        <row r="594">
          <cell r="H594">
            <v>125572001</v>
          </cell>
          <cell r="I594" t="str">
            <v>Maßnahmen des Straßenbaus im Zentralen Bereich und im Bereich des Potsdamer Platzes/Leipziger Platzes</v>
          </cell>
          <cell r="J594">
            <v>5070000</v>
          </cell>
          <cell r="K594">
            <v>2583248.4</v>
          </cell>
        </row>
        <row r="595">
          <cell r="H595">
            <v>125572002</v>
          </cell>
          <cell r="I595" t="str">
            <v>Aus- und Neubau von Ortsdurchfahrten im Zuge von Bundesstraßen</v>
          </cell>
          <cell r="J595">
            <v>2600000</v>
          </cell>
          <cell r="K595">
            <v>297241.40999999997</v>
          </cell>
        </row>
        <row r="596">
          <cell r="H596">
            <v>125572004</v>
          </cell>
          <cell r="I596" t="str">
            <v>Umgestaltung von Stadtplätzen</v>
          </cell>
          <cell r="J596">
            <v>2500000</v>
          </cell>
          <cell r="K596">
            <v>1267440.3700000001</v>
          </cell>
        </row>
        <row r="597">
          <cell r="H597">
            <v>125572007</v>
          </cell>
          <cell r="I597" t="str">
            <v>Umgestaltung des Alexanderplatzes</v>
          </cell>
          <cell r="J597">
            <v>0</v>
          </cell>
          <cell r="K597">
            <v>-99222.66</v>
          </cell>
        </row>
        <row r="598">
          <cell r="H598">
            <v>125572014</v>
          </cell>
          <cell r="I598" t="str">
            <v>Neubau von elektrischen Straßenbeleuchtungsanlagen</v>
          </cell>
          <cell r="J598">
            <v>3000000</v>
          </cell>
          <cell r="K598">
            <v>399575.1</v>
          </cell>
        </row>
        <row r="599">
          <cell r="H599">
            <v>125572015</v>
          </cell>
          <cell r="I599" t="str">
            <v>Ersatz und Umbau von Gasstraßenbeleuchtungsanlagen</v>
          </cell>
          <cell r="J599">
            <v>100000</v>
          </cell>
          <cell r="K599">
            <v>175977.42</v>
          </cell>
        </row>
        <row r="600">
          <cell r="H600">
            <v>125572211</v>
          </cell>
          <cell r="I600" t="str">
            <v>Neubau eines Straßentunnels von Reichpietschufer bis Heidestraße einschließlich Straßenbrücke über den Landwehrkanal</v>
          </cell>
          <cell r="J600">
            <v>2925000</v>
          </cell>
          <cell r="K600">
            <v>41146.15</v>
          </cell>
        </row>
        <row r="601">
          <cell r="H601">
            <v>125572221</v>
          </cell>
          <cell r="I601" t="str">
            <v>Neubau einer Straßenbrücke über die Spree im Zuge der geplanten Süd-Ost-Verbindung einschließlich Stützwänden (Treptow-Köpenick)</v>
          </cell>
          <cell r="J601">
            <v>1100000</v>
          </cell>
          <cell r="K601">
            <v>0</v>
          </cell>
        </row>
        <row r="602">
          <cell r="H602">
            <v>125572243</v>
          </cell>
          <cell r="I602" t="str">
            <v>Neubau der Nordseite der Brücke Am Bahndamm über die Wuhle in Köpenick</v>
          </cell>
          <cell r="J602">
            <v>100000</v>
          </cell>
          <cell r="K602">
            <v>10326.41</v>
          </cell>
        </row>
        <row r="603">
          <cell r="H603">
            <v>125572293</v>
          </cell>
          <cell r="I603" t="str">
            <v>Neubau einer Fußgängerbrücke über den Landwehrkanal zwischen Gleisdreieck und Tilla-Durieux-Park</v>
          </cell>
          <cell r="J603">
            <v>0</v>
          </cell>
          <cell r="K603">
            <v>21188.75</v>
          </cell>
        </row>
        <row r="604">
          <cell r="H604">
            <v>125572314</v>
          </cell>
          <cell r="I604" t="str">
            <v>Ausbau der Südpanke von Chausseestraße bis Habersaathstraße</v>
          </cell>
          <cell r="J604">
            <v>250000</v>
          </cell>
          <cell r="K604">
            <v>228915.22</v>
          </cell>
        </row>
        <row r="605">
          <cell r="H605">
            <v>125572324</v>
          </cell>
          <cell r="I605" t="str">
            <v>Ausbau des Schmöckpfuhlgrabens in Weißensee</v>
          </cell>
          <cell r="J605">
            <v>0</v>
          </cell>
          <cell r="K605">
            <v>47504.67</v>
          </cell>
        </row>
        <row r="606">
          <cell r="H606">
            <v>125572331</v>
          </cell>
          <cell r="I606" t="str">
            <v>Ausbau der Panke in Berlin Mitte und Pankow (Phase I)</v>
          </cell>
          <cell r="J606">
            <v>700000</v>
          </cell>
          <cell r="K606">
            <v>318776.42</v>
          </cell>
        </row>
        <row r="607">
          <cell r="H607">
            <v>125572701</v>
          </cell>
          <cell r="I607" t="str">
            <v>Neubau der Kynastbrücke über Bahnanlagen - Friedrichshain</v>
          </cell>
          <cell r="J607">
            <v>500000</v>
          </cell>
          <cell r="K607">
            <v>171930.46</v>
          </cell>
        </row>
        <row r="608">
          <cell r="H608">
            <v>125572717</v>
          </cell>
          <cell r="I608" t="str">
            <v>Neubau der Kaulsdorfer Brücke über Bahnanlagen</v>
          </cell>
          <cell r="J608">
            <v>0</v>
          </cell>
          <cell r="K608">
            <v>14332.22</v>
          </cell>
        </row>
        <row r="609">
          <cell r="H609">
            <v>125572731</v>
          </cell>
          <cell r="I609" t="str">
            <v>Neubau des Möllentorsteges über den Mühlengraben in Spandau</v>
          </cell>
          <cell r="J609">
            <v>0</v>
          </cell>
          <cell r="K609">
            <v>1145.44</v>
          </cell>
        </row>
        <row r="610">
          <cell r="H610">
            <v>125572749</v>
          </cell>
          <cell r="I610" t="str">
            <v>Neubau der Schönholzer Brücke über die Panke im Zuge der B 96/Grabbeallee -Pankow-</v>
          </cell>
          <cell r="J610">
            <v>250000</v>
          </cell>
          <cell r="K610">
            <v>238982.27</v>
          </cell>
        </row>
        <row r="611">
          <cell r="H611">
            <v>125572751</v>
          </cell>
          <cell r="I611" t="str">
            <v>Neubau der südlichen Freiarmbrücke über das Neuenhagener Fließ im Zuge des Fürstenwalder Dammes</v>
          </cell>
          <cell r="J611">
            <v>54000</v>
          </cell>
          <cell r="K611">
            <v>350850.71</v>
          </cell>
        </row>
        <row r="612">
          <cell r="H612">
            <v>125572769</v>
          </cell>
          <cell r="I612" t="str">
            <v>Neubau der Südlichen Rhinstraßenbrücke über Bahnanlagen</v>
          </cell>
          <cell r="J612">
            <v>150000</v>
          </cell>
          <cell r="K612">
            <v>0</v>
          </cell>
        </row>
        <row r="613">
          <cell r="H613">
            <v>125572776</v>
          </cell>
          <cell r="I613" t="str">
            <v>Technische Erneuerung der Überbauung Schlangenbader Straße (ÜBS)</v>
          </cell>
          <cell r="J613">
            <v>500000</v>
          </cell>
          <cell r="K613">
            <v>300121.76</v>
          </cell>
        </row>
        <row r="614">
          <cell r="H614">
            <v>125572778</v>
          </cell>
          <cell r="I614" t="str">
            <v>Neubau der Pyramidenbrücke über die Wuhle in Köpenick</v>
          </cell>
          <cell r="J614">
            <v>30000</v>
          </cell>
          <cell r="K614">
            <v>0</v>
          </cell>
        </row>
        <row r="615">
          <cell r="H615">
            <v>125572821</v>
          </cell>
          <cell r="I615" t="str">
            <v>Neubau der nördlichen Uferbefestigung der Stadtspree zwischen Friedrichsbrücke und Monbijoubrücke; 2. Bauabschnitt</v>
          </cell>
          <cell r="J615">
            <v>1400000</v>
          </cell>
          <cell r="K615">
            <v>973028.98</v>
          </cell>
        </row>
        <row r="616">
          <cell r="H616">
            <v>125572822</v>
          </cell>
          <cell r="I616" t="str">
            <v>Neubau der Pumpstation Dianasee in Charlottenburg-Wilmersdorf</v>
          </cell>
          <cell r="J616">
            <v>650000</v>
          </cell>
          <cell r="K616">
            <v>44616</v>
          </cell>
        </row>
        <row r="617">
          <cell r="H617">
            <v>125572825</v>
          </cell>
          <cell r="I617" t="str">
            <v>Neubau des Sedimentfangs im Bäketeich in Steglitz-Zehlendorf</v>
          </cell>
          <cell r="J617">
            <v>300000</v>
          </cell>
          <cell r="K617">
            <v>73982</v>
          </cell>
        </row>
        <row r="618">
          <cell r="H618">
            <v>125581179</v>
          </cell>
          <cell r="I618" t="str">
            <v>Fahrzeuge</v>
          </cell>
          <cell r="J618">
            <v>75000</v>
          </cell>
          <cell r="K618">
            <v>74690.69</v>
          </cell>
        </row>
        <row r="619">
          <cell r="H619">
            <v>125582164</v>
          </cell>
          <cell r="I619" t="str">
            <v>Kauf von Grundstücken für das Verwaltungs- und das Stiftungsvermögen</v>
          </cell>
          <cell r="J619">
            <v>1000</v>
          </cell>
          <cell r="K619">
            <v>43547.19</v>
          </cell>
        </row>
        <row r="620">
          <cell r="H620">
            <v>125582165</v>
          </cell>
          <cell r="I620" t="str">
            <v>Kauf von Grundstücken für von Dritten geförderte Investitionsmaßnahmen</v>
          </cell>
          <cell r="J620">
            <v>0</v>
          </cell>
          <cell r="K620">
            <v>13980</v>
          </cell>
        </row>
        <row r="621">
          <cell r="H621">
            <v>125588101</v>
          </cell>
          <cell r="I621" t="str">
            <v>Anteil Berlins an der Vorbereitung und Durchführung von Verkehrswegebaumaßnahmen des Bundes</v>
          </cell>
          <cell r="J621">
            <v>1800000</v>
          </cell>
          <cell r="K621">
            <v>1220940</v>
          </cell>
        </row>
        <row r="622">
          <cell r="H622">
            <v>125589201</v>
          </cell>
          <cell r="I622" t="str">
            <v>Zuschüsse an private Unternehmen für Investitionen</v>
          </cell>
          <cell r="J622">
            <v>6400000</v>
          </cell>
          <cell r="K622">
            <v>4030031.8</v>
          </cell>
        </row>
        <row r="623">
          <cell r="H623">
            <v>125598103</v>
          </cell>
          <cell r="I623" t="str">
            <v>Kommunaler Anteil an Infrastrukturmaßnahmen im Rahmen der Europäischen Förderung</v>
          </cell>
          <cell r="J623">
            <v>0</v>
          </cell>
          <cell r="K623">
            <v>171252.25</v>
          </cell>
        </row>
        <row r="624">
          <cell r="H624">
            <v>126011133</v>
          </cell>
          <cell r="I624" t="str">
            <v>Sonstige Entgelte</v>
          </cell>
          <cell r="J624">
            <v>650000</v>
          </cell>
          <cell r="K624">
            <v>619160.11</v>
          </cell>
        </row>
        <row r="625">
          <cell r="H625">
            <v>126011148</v>
          </cell>
          <cell r="I625" t="str">
            <v>Erhebung von Gebühren im Bauwesen</v>
          </cell>
          <cell r="J625">
            <v>350000</v>
          </cell>
          <cell r="K625">
            <v>138110.32999999999</v>
          </cell>
        </row>
        <row r="626">
          <cell r="H626">
            <v>126011907</v>
          </cell>
          <cell r="I626" t="str">
            <v>Kostenanteile für Dienstfahrkarten</v>
          </cell>
          <cell r="J626">
            <v>2000</v>
          </cell>
          <cell r="K626">
            <v>2256.75</v>
          </cell>
        </row>
        <row r="627">
          <cell r="H627">
            <v>126011934</v>
          </cell>
          <cell r="I627" t="str">
            <v>Rückzahlungen überzahlter Beträge</v>
          </cell>
          <cell r="J627">
            <v>0</v>
          </cell>
          <cell r="K627">
            <v>329.89</v>
          </cell>
        </row>
        <row r="628">
          <cell r="H628">
            <v>126011979</v>
          </cell>
          <cell r="I628" t="str">
            <v>Verschiedene Einnahmen</v>
          </cell>
          <cell r="J628">
            <v>1000</v>
          </cell>
          <cell r="K628">
            <v>217.2</v>
          </cell>
        </row>
        <row r="629">
          <cell r="H629">
            <v>126023211</v>
          </cell>
          <cell r="I629" t="str">
            <v>Ersatz von Ausgaben durch die Länder</v>
          </cell>
          <cell r="J629">
            <v>872000</v>
          </cell>
          <cell r="K629">
            <v>870729.14</v>
          </cell>
        </row>
        <row r="630">
          <cell r="H630">
            <v>126042201</v>
          </cell>
          <cell r="I630" t="str">
            <v>Bezüge der planmäßigen Beamten/Beamtinnen</v>
          </cell>
          <cell r="J630">
            <v>1803000</v>
          </cell>
          <cell r="K630">
            <v>1760685.96</v>
          </cell>
        </row>
        <row r="631">
          <cell r="H631">
            <v>126042801</v>
          </cell>
          <cell r="I631" t="str">
            <v>Entgelte der planmäßigen Tarifbeschäftigten</v>
          </cell>
          <cell r="J631">
            <v>4348000</v>
          </cell>
          <cell r="K631">
            <v>4089823.38</v>
          </cell>
        </row>
        <row r="632">
          <cell r="H632">
            <v>126042831</v>
          </cell>
          <cell r="I632" t="str">
            <v>Entgelte der nichtplanmäßigen Tarifbeschäftigten (Fremdfinanzierung/Zweckbindung/Ausgleichsabgabe)</v>
          </cell>
          <cell r="J632">
            <v>519000</v>
          </cell>
          <cell r="K632">
            <v>466475.35</v>
          </cell>
        </row>
        <row r="633">
          <cell r="H633">
            <v>126044100</v>
          </cell>
          <cell r="I633" t="str">
            <v>Beihilfen für Dienstkräfte</v>
          </cell>
          <cell r="J633">
            <v>131000</v>
          </cell>
          <cell r="K633">
            <v>115842.05</v>
          </cell>
        </row>
        <row r="634">
          <cell r="H634">
            <v>126051101</v>
          </cell>
          <cell r="I634" t="str">
            <v>Geschäftsbedarf</v>
          </cell>
          <cell r="J634">
            <v>20000</v>
          </cell>
          <cell r="K634">
            <v>17426.77</v>
          </cell>
        </row>
        <row r="635">
          <cell r="H635">
            <v>126051140</v>
          </cell>
          <cell r="I635" t="str">
            <v>Geräte, Ausstattungs- und Ausrüstungsgegenstände</v>
          </cell>
          <cell r="J635">
            <v>5000</v>
          </cell>
          <cell r="K635">
            <v>4998.82</v>
          </cell>
        </row>
        <row r="636">
          <cell r="H636">
            <v>126051801</v>
          </cell>
          <cell r="I636" t="str">
            <v>Mieten für Grundstücke, Gebäude und Räume</v>
          </cell>
          <cell r="J636">
            <v>4000</v>
          </cell>
          <cell r="K636">
            <v>0</v>
          </cell>
        </row>
        <row r="637">
          <cell r="H637">
            <v>126051802</v>
          </cell>
          <cell r="I637" t="str">
            <v>Mieten für Fahrzeuge</v>
          </cell>
          <cell r="J637">
            <v>10000</v>
          </cell>
          <cell r="K637">
            <v>0</v>
          </cell>
        </row>
        <row r="638">
          <cell r="H638">
            <v>126052501</v>
          </cell>
          <cell r="I638" t="str">
            <v>Aus- und Fortbildung</v>
          </cell>
          <cell r="J638">
            <v>4000</v>
          </cell>
          <cell r="K638">
            <v>4766.92</v>
          </cell>
        </row>
        <row r="639">
          <cell r="H639">
            <v>126052602</v>
          </cell>
          <cell r="I639" t="str">
            <v>Sitzungsgelder, Kostenentschädigungen</v>
          </cell>
          <cell r="J639">
            <v>23800</v>
          </cell>
          <cell r="K639">
            <v>0</v>
          </cell>
        </row>
        <row r="640">
          <cell r="H640">
            <v>126052703</v>
          </cell>
          <cell r="I640" t="str">
            <v>Dienstreisen</v>
          </cell>
          <cell r="J640">
            <v>24500</v>
          </cell>
          <cell r="K640">
            <v>23264.400000000001</v>
          </cell>
        </row>
        <row r="641">
          <cell r="H641">
            <v>126053111</v>
          </cell>
          <cell r="I641" t="str">
            <v>Ausschreibungen, Bekanntmachungen</v>
          </cell>
          <cell r="J641">
            <v>7000</v>
          </cell>
          <cell r="K641">
            <v>9261.02</v>
          </cell>
        </row>
        <row r="642">
          <cell r="H642">
            <v>126054010</v>
          </cell>
          <cell r="I642" t="str">
            <v>Dienstleistungen</v>
          </cell>
          <cell r="J642">
            <v>340000</v>
          </cell>
          <cell r="K642">
            <v>238430.43</v>
          </cell>
        </row>
        <row r="643">
          <cell r="H643">
            <v>126054069</v>
          </cell>
          <cell r="I643" t="str">
            <v>Beteiligung Dritter zur Erhöhung der Kostensicherheit von Hochbaumaßnahmen</v>
          </cell>
          <cell r="J643">
            <v>1000000</v>
          </cell>
          <cell r="K643">
            <v>19889.93</v>
          </cell>
        </row>
        <row r="644">
          <cell r="H644">
            <v>126054079</v>
          </cell>
          <cell r="I644" t="str">
            <v>Verschiedene Ausgaben</v>
          </cell>
          <cell r="J644">
            <v>1000</v>
          </cell>
          <cell r="K644">
            <v>967.3</v>
          </cell>
        </row>
        <row r="645">
          <cell r="H645">
            <v>126068569</v>
          </cell>
          <cell r="I645" t="str">
            <v>Sonstige Zuschüsse für konsumtive Zwecke im Inland</v>
          </cell>
          <cell r="J645">
            <v>931000</v>
          </cell>
          <cell r="K645">
            <v>929232.1</v>
          </cell>
        </row>
        <row r="646">
          <cell r="H646">
            <v>126068579</v>
          </cell>
          <cell r="I646" t="str">
            <v>Mitgliedsbeiträge</v>
          </cell>
          <cell r="J646">
            <v>1700</v>
          </cell>
          <cell r="K646">
            <v>1687</v>
          </cell>
        </row>
        <row r="647">
          <cell r="H647">
            <v>127011105</v>
          </cell>
          <cell r="I647" t="str">
            <v>Gebühren nach der Verwaltungsgebührenordnung</v>
          </cell>
          <cell r="J647">
            <v>150000</v>
          </cell>
          <cell r="K647">
            <v>178077.13</v>
          </cell>
        </row>
        <row r="648">
          <cell r="H648">
            <v>127011153</v>
          </cell>
          <cell r="I648" t="str">
            <v>Gebühren nach Bundesrecht</v>
          </cell>
          <cell r="J648">
            <v>20000</v>
          </cell>
          <cell r="K648">
            <v>70191.8</v>
          </cell>
        </row>
        <row r="649">
          <cell r="H649">
            <v>127011190</v>
          </cell>
          <cell r="I649" t="str">
            <v>Zweckgebundene Einnahmen aus Entgelten</v>
          </cell>
          <cell r="J649">
            <v>1000</v>
          </cell>
          <cell r="K649">
            <v>198.7</v>
          </cell>
        </row>
        <row r="650">
          <cell r="H650">
            <v>127011201</v>
          </cell>
          <cell r="I650" t="str">
            <v>Geldstrafen, Geldbußen, Verwarnungs- und Zwangsgelder</v>
          </cell>
          <cell r="J650">
            <v>1000</v>
          </cell>
          <cell r="K650">
            <v>889.19</v>
          </cell>
        </row>
        <row r="651">
          <cell r="H651">
            <v>127011906</v>
          </cell>
          <cell r="I651" t="str">
            <v>Ersatz von Fernmeldegebühren</v>
          </cell>
          <cell r="J651">
            <v>1000</v>
          </cell>
          <cell r="K651">
            <v>530.04999999999995</v>
          </cell>
        </row>
        <row r="652">
          <cell r="H652">
            <v>127011921</v>
          </cell>
          <cell r="I652" t="str">
            <v>Rückzahlungen von Zuwendungen</v>
          </cell>
          <cell r="J652">
            <v>1000</v>
          </cell>
          <cell r="K652">
            <v>0</v>
          </cell>
        </row>
        <row r="653">
          <cell r="H653">
            <v>127011934</v>
          </cell>
          <cell r="I653" t="str">
            <v>Rückzahlungen überzahlter Beträge</v>
          </cell>
          <cell r="J653">
            <v>0</v>
          </cell>
          <cell r="K653">
            <v>161963.63</v>
          </cell>
        </row>
        <row r="654">
          <cell r="H654">
            <v>127011979</v>
          </cell>
          <cell r="I654" t="str">
            <v>Verschiedene Einnahmen</v>
          </cell>
          <cell r="J654">
            <v>0</v>
          </cell>
          <cell r="K654">
            <v>112.5</v>
          </cell>
        </row>
        <row r="655">
          <cell r="H655">
            <v>127012204</v>
          </cell>
          <cell r="I655" t="str">
            <v>Entgelte für Sondernutzung öffentlicher Gewässer</v>
          </cell>
          <cell r="J655">
            <v>5800</v>
          </cell>
          <cell r="K655">
            <v>5800</v>
          </cell>
        </row>
        <row r="656">
          <cell r="H656">
            <v>127012207</v>
          </cell>
          <cell r="I656" t="str">
            <v>Nutzungsentgelte für die Überlassung des Zentralen Omnibusbahnhofs (ZOB)</v>
          </cell>
          <cell r="J656">
            <v>92800</v>
          </cell>
          <cell r="K656">
            <v>124229.97</v>
          </cell>
        </row>
        <row r="657">
          <cell r="H657">
            <v>127012401</v>
          </cell>
          <cell r="I657" t="str">
            <v>Mieten für Grundstücke, Gebäude und Räume</v>
          </cell>
          <cell r="J657">
            <v>0</v>
          </cell>
          <cell r="K657">
            <v>450</v>
          </cell>
        </row>
        <row r="658">
          <cell r="H658">
            <v>127016210</v>
          </cell>
          <cell r="I658" t="str">
            <v>Zinsen</v>
          </cell>
          <cell r="J658">
            <v>0</v>
          </cell>
          <cell r="K658">
            <v>877.54</v>
          </cell>
        </row>
        <row r="659">
          <cell r="H659">
            <v>127016290</v>
          </cell>
          <cell r="I659" t="str">
            <v>Zinsen aus Zuschüssen für Investitionen des öffentlichen Personennahverkehrs</v>
          </cell>
          <cell r="J659">
            <v>1000</v>
          </cell>
          <cell r="K659">
            <v>735372.36</v>
          </cell>
        </row>
        <row r="660">
          <cell r="H660">
            <v>127023110</v>
          </cell>
          <cell r="I660" t="str">
            <v>Zuweisungen des Bundes nach dem Regionalisierungsgesetz</v>
          </cell>
          <cell r="J660">
            <v>386819000</v>
          </cell>
          <cell r="K660">
            <v>386819252.88</v>
          </cell>
        </row>
        <row r="661">
          <cell r="H661">
            <v>127023190</v>
          </cell>
          <cell r="I661" t="str">
            <v>Zweckgebundene Einnahmen vom Bund für konsumtive Zwecke</v>
          </cell>
          <cell r="J661">
            <v>1000</v>
          </cell>
          <cell r="K661">
            <v>637601.02</v>
          </cell>
        </row>
        <row r="662">
          <cell r="H662">
            <v>127027201</v>
          </cell>
          <cell r="I662" t="str">
            <v>Zuschüsse der EU für konsumtive Zwecke</v>
          </cell>
          <cell r="J662">
            <v>0</v>
          </cell>
          <cell r="K662">
            <v>62303.05</v>
          </cell>
        </row>
        <row r="663">
          <cell r="H663">
            <v>127027290</v>
          </cell>
          <cell r="I663" t="str">
            <v>Zweckgebundene Einnahmen aus dem Ausland für konsumtive Zwecke</v>
          </cell>
          <cell r="J663">
            <v>1000</v>
          </cell>
          <cell r="K663">
            <v>132622.10999999999</v>
          </cell>
        </row>
        <row r="664">
          <cell r="H664">
            <v>127028290</v>
          </cell>
          <cell r="I664" t="str">
            <v>Sonstige zweckgebundene Einnahmen für konsumtive Zwecke</v>
          </cell>
          <cell r="J664">
            <v>1000</v>
          </cell>
          <cell r="K664">
            <v>288582.67</v>
          </cell>
        </row>
        <row r="665">
          <cell r="H665">
            <v>127033103</v>
          </cell>
          <cell r="I665" t="str">
            <v>Zuweisungen aus dem Mineralölsteueraufkommen</v>
          </cell>
          <cell r="J665">
            <v>56731000</v>
          </cell>
          <cell r="K665">
            <v>65001000</v>
          </cell>
        </row>
        <row r="666">
          <cell r="H666">
            <v>127033136</v>
          </cell>
          <cell r="I666" t="str">
            <v>Zuweisungen des Bundes für Investitionen aufgrund des Hauptstadtvertrages</v>
          </cell>
          <cell r="J666">
            <v>5000000</v>
          </cell>
          <cell r="K666">
            <v>5000000</v>
          </cell>
        </row>
        <row r="667">
          <cell r="H667">
            <v>127034102</v>
          </cell>
          <cell r="I667" t="str">
            <v>Beiträge für Investitionsmaßnahmen</v>
          </cell>
          <cell r="J667">
            <v>538000</v>
          </cell>
          <cell r="K667">
            <v>537017.4</v>
          </cell>
        </row>
        <row r="668">
          <cell r="H668">
            <v>127035903</v>
          </cell>
          <cell r="I668" t="str">
            <v>Entnahme aus der Rücklage nach § 62 LHO</v>
          </cell>
          <cell r="J668">
            <v>1000</v>
          </cell>
          <cell r="K668">
            <v>20381200</v>
          </cell>
        </row>
        <row r="669">
          <cell r="H669">
            <v>127042201</v>
          </cell>
          <cell r="I669" t="str">
            <v>Bezüge der planmäßigen Beamten/Beamtinnen</v>
          </cell>
          <cell r="J669">
            <v>1626000</v>
          </cell>
          <cell r="K669">
            <v>1547617.2</v>
          </cell>
        </row>
        <row r="670">
          <cell r="H670">
            <v>127042701</v>
          </cell>
          <cell r="I670" t="str">
            <v>Aufwendungen für freie Mitarbeiterinnen/Mitarbeiter</v>
          </cell>
          <cell r="J670">
            <v>1000</v>
          </cell>
          <cell r="K670">
            <v>0</v>
          </cell>
        </row>
        <row r="671">
          <cell r="H671">
            <v>127042801</v>
          </cell>
          <cell r="I671" t="str">
            <v>Entgelte der planmäßigen Tarifbeschäftigten</v>
          </cell>
          <cell r="J671">
            <v>5621000</v>
          </cell>
          <cell r="K671">
            <v>5305953.87</v>
          </cell>
        </row>
        <row r="672">
          <cell r="H672">
            <v>127042811</v>
          </cell>
          <cell r="I672" t="str">
            <v>Entgelte der nichtplanmäßigen Tarifbeschäftigten</v>
          </cell>
          <cell r="J672">
            <v>78000</v>
          </cell>
          <cell r="K672">
            <v>55953.91</v>
          </cell>
        </row>
        <row r="673">
          <cell r="H673">
            <v>127044100</v>
          </cell>
          <cell r="I673" t="str">
            <v>Beihilfen für Dienstkräfte</v>
          </cell>
          <cell r="J673">
            <v>73400</v>
          </cell>
          <cell r="K673">
            <v>100447.59</v>
          </cell>
        </row>
        <row r="674">
          <cell r="H674">
            <v>127051101</v>
          </cell>
          <cell r="I674" t="str">
            <v>Geschäftsbedarf</v>
          </cell>
          <cell r="J674">
            <v>10000</v>
          </cell>
          <cell r="K674">
            <v>3088.99</v>
          </cell>
        </row>
        <row r="675">
          <cell r="H675">
            <v>127051140</v>
          </cell>
          <cell r="I675" t="str">
            <v>Geräte, Ausstattungs- und Ausrüstungsgegenstände</v>
          </cell>
          <cell r="J675">
            <v>5000</v>
          </cell>
          <cell r="K675">
            <v>4758.63</v>
          </cell>
        </row>
        <row r="676">
          <cell r="H676">
            <v>127051701</v>
          </cell>
          <cell r="I676" t="str">
            <v>Bewirtschaftungsausgaben</v>
          </cell>
          <cell r="J676">
            <v>27000</v>
          </cell>
          <cell r="K676">
            <v>28530.71</v>
          </cell>
        </row>
        <row r="677">
          <cell r="H677">
            <v>127052108</v>
          </cell>
          <cell r="I677" t="str">
            <v>Unterhaltung von Radwegen</v>
          </cell>
          <cell r="J677">
            <v>2000000</v>
          </cell>
          <cell r="K677">
            <v>1828046.66</v>
          </cell>
        </row>
        <row r="678">
          <cell r="H678">
            <v>127052121</v>
          </cell>
          <cell r="I678" t="str">
            <v>Maßnahmen zur Erhöhung der Verkehrssicherheit</v>
          </cell>
          <cell r="J678">
            <v>1300000</v>
          </cell>
          <cell r="K678">
            <v>689654.62</v>
          </cell>
        </row>
        <row r="679">
          <cell r="H679">
            <v>127052122</v>
          </cell>
          <cell r="I679" t="str">
            <v>Maßnahmen zur Verbesserung des Fußverkehrs</v>
          </cell>
          <cell r="J679">
            <v>1000000</v>
          </cell>
          <cell r="K679">
            <v>786059.85</v>
          </cell>
        </row>
        <row r="680">
          <cell r="H680">
            <v>127052135</v>
          </cell>
          <cell r="I680" t="str">
            <v>Straßenregenentwässerung</v>
          </cell>
          <cell r="J680">
            <v>110400000</v>
          </cell>
          <cell r="K680">
            <v>105445331.12</v>
          </cell>
        </row>
        <row r="681">
          <cell r="H681">
            <v>127052501</v>
          </cell>
          <cell r="I681" t="str">
            <v>Aus- und Fortbildung</v>
          </cell>
          <cell r="J681">
            <v>8000</v>
          </cell>
          <cell r="K681">
            <v>5381.24</v>
          </cell>
        </row>
        <row r="682">
          <cell r="H682">
            <v>127052602</v>
          </cell>
          <cell r="I682" t="str">
            <v>Sitzungsgelder, Kostenentschädigungen</v>
          </cell>
          <cell r="J682">
            <v>1000</v>
          </cell>
          <cell r="K682">
            <v>1030.9100000000001</v>
          </cell>
        </row>
        <row r="683">
          <cell r="H683">
            <v>127052690</v>
          </cell>
          <cell r="I683" t="str">
            <v>Sachverständigen-, Gutachten-, Gerichts- und ähnliche Kosten aus zweckgebundenen Einnahmen</v>
          </cell>
          <cell r="J683">
            <v>1000</v>
          </cell>
          <cell r="K683">
            <v>0</v>
          </cell>
        </row>
        <row r="684">
          <cell r="H684">
            <v>127052703</v>
          </cell>
          <cell r="I684" t="str">
            <v>Dienstreisen</v>
          </cell>
          <cell r="J684">
            <v>32000</v>
          </cell>
          <cell r="K684">
            <v>29688.49</v>
          </cell>
        </row>
        <row r="685">
          <cell r="H685">
            <v>127053121</v>
          </cell>
          <cell r="I685" t="str">
            <v>Bürgerbeteiligung an Planungen</v>
          </cell>
          <cell r="J685">
            <v>80000</v>
          </cell>
          <cell r="K685">
            <v>24005.06</v>
          </cell>
        </row>
        <row r="686">
          <cell r="H686">
            <v>127054003</v>
          </cell>
          <cell r="I686" t="str">
            <v>Leistungen des Regional- und S-Bahnverkehrs</v>
          </cell>
          <cell r="J686">
            <v>304600000</v>
          </cell>
          <cell r="K686">
            <v>283836906.72000003</v>
          </cell>
        </row>
        <row r="687">
          <cell r="H687">
            <v>127054010</v>
          </cell>
          <cell r="I687" t="str">
            <v>Dienstleistungen</v>
          </cell>
          <cell r="J687">
            <v>475000</v>
          </cell>
          <cell r="K687">
            <v>463305.69</v>
          </cell>
        </row>
        <row r="688">
          <cell r="H688">
            <v>127054045</v>
          </cell>
          <cell r="I688" t="str">
            <v>Leistungen des innerstädtischen ÖPNV</v>
          </cell>
          <cell r="J688">
            <v>266831000</v>
          </cell>
          <cell r="K688">
            <v>266831000</v>
          </cell>
        </row>
        <row r="689">
          <cell r="H689">
            <v>127054053</v>
          </cell>
          <cell r="I689" t="str">
            <v>Veranstaltungen</v>
          </cell>
          <cell r="J689">
            <v>55000</v>
          </cell>
          <cell r="K689">
            <v>26789.439999999999</v>
          </cell>
        </row>
        <row r="690">
          <cell r="H690">
            <v>127054077</v>
          </cell>
          <cell r="I690" t="str">
            <v>Steuern, Abgaben</v>
          </cell>
          <cell r="J690">
            <v>14900</v>
          </cell>
          <cell r="K690">
            <v>19835.03</v>
          </cell>
        </row>
        <row r="691">
          <cell r="H691">
            <v>127054079</v>
          </cell>
          <cell r="I691" t="str">
            <v>Verschiedene Ausgaben</v>
          </cell>
          <cell r="J691">
            <v>5000</v>
          </cell>
          <cell r="K691">
            <v>2018.47</v>
          </cell>
        </row>
        <row r="692">
          <cell r="H692">
            <v>127054220</v>
          </cell>
          <cell r="I692" t="str">
            <v>Vorbereitungskosten für den schienengebundenen Nahverkehr</v>
          </cell>
          <cell r="J692">
            <v>500000</v>
          </cell>
          <cell r="K692">
            <v>198084.99</v>
          </cell>
        </row>
        <row r="693">
          <cell r="H693">
            <v>127054223</v>
          </cell>
          <cell r="I693" t="str">
            <v>Vorbereitungskosten für den Straßenbau</v>
          </cell>
          <cell r="J693">
            <v>250000</v>
          </cell>
          <cell r="K693">
            <v>178327.45</v>
          </cell>
        </row>
        <row r="694">
          <cell r="H694">
            <v>127054604</v>
          </cell>
          <cell r="I694" t="str">
            <v>Sächliche Ausgaben für zukunftsorientierte Entwicklungsmaßnahmen</v>
          </cell>
          <cell r="J694">
            <v>180000</v>
          </cell>
          <cell r="K694">
            <v>168425.1</v>
          </cell>
        </row>
        <row r="695">
          <cell r="H695">
            <v>127054690</v>
          </cell>
          <cell r="I695" t="str">
            <v>Sonstige sächliche Verwaltungsausgaben aus zweckgebundenen Einnahmen</v>
          </cell>
          <cell r="J695">
            <v>2000</v>
          </cell>
          <cell r="K695">
            <v>681872.39</v>
          </cell>
        </row>
        <row r="696">
          <cell r="H696">
            <v>127063201</v>
          </cell>
          <cell r="I696" t="str">
            <v>Ersatz von Verwaltungsausgaben an Länder</v>
          </cell>
          <cell r="J696">
            <v>276000</v>
          </cell>
          <cell r="K696">
            <v>274333.34000000003</v>
          </cell>
        </row>
        <row r="697">
          <cell r="H697">
            <v>127067101</v>
          </cell>
          <cell r="I697" t="str">
            <v>Ersatz von Ausgaben</v>
          </cell>
          <cell r="J697">
            <v>0</v>
          </cell>
          <cell r="K697">
            <v>49408.63</v>
          </cell>
        </row>
        <row r="698">
          <cell r="H698">
            <v>127068235</v>
          </cell>
          <cell r="I698" t="str">
            <v>Zuschuss an die Deutsche Bahn AG aus Finanzierungsvereinbarungen für Neubauvorhaben</v>
          </cell>
          <cell r="J698">
            <v>350000</v>
          </cell>
          <cell r="K698">
            <v>350000</v>
          </cell>
        </row>
        <row r="699">
          <cell r="H699">
            <v>127068314</v>
          </cell>
          <cell r="I699" t="str">
            <v>Förderung von zukunftsorientierten Entwicklungsmaßnahmen</v>
          </cell>
          <cell r="J699">
            <v>50000</v>
          </cell>
          <cell r="K699">
            <v>26517</v>
          </cell>
        </row>
        <row r="700">
          <cell r="H700">
            <v>127068345</v>
          </cell>
          <cell r="I700" t="str">
            <v>Zuschüsse an nichtbundeseigene Eisenbahnen für betriebsfremde Lasten</v>
          </cell>
          <cell r="J700">
            <v>230000</v>
          </cell>
          <cell r="K700">
            <v>241564.26</v>
          </cell>
        </row>
        <row r="701">
          <cell r="H701">
            <v>127068357</v>
          </cell>
          <cell r="I701" t="str">
            <v>Förderung der Elektromobilität</v>
          </cell>
          <cell r="J701">
            <v>220000</v>
          </cell>
          <cell r="K701">
            <v>78993.67</v>
          </cell>
        </row>
        <row r="702">
          <cell r="H702">
            <v>127068365</v>
          </cell>
          <cell r="I702" t="str">
            <v>Zuschuss zur Deckung des Betriebsverlustes des Verkehrsverbundes Berlin-Brandenburg GmbH</v>
          </cell>
          <cell r="J702">
            <v>2500000</v>
          </cell>
          <cell r="K702">
            <v>2500000</v>
          </cell>
        </row>
        <row r="703">
          <cell r="H703">
            <v>127068390</v>
          </cell>
          <cell r="I703" t="str">
            <v>Zuschüsse an private Unternehmen aus zweckgebundenen Einnahmen</v>
          </cell>
          <cell r="J703">
            <v>1000</v>
          </cell>
          <cell r="K703">
            <v>0</v>
          </cell>
        </row>
        <row r="704">
          <cell r="H704">
            <v>127068579</v>
          </cell>
          <cell r="I704" t="str">
            <v>Mitgliedsbeiträge</v>
          </cell>
          <cell r="J704">
            <v>26700</v>
          </cell>
          <cell r="K704">
            <v>22600.87</v>
          </cell>
        </row>
        <row r="705">
          <cell r="H705">
            <v>127072016</v>
          </cell>
          <cell r="I705" t="str">
            <v>Verbesserung der Infrastruktur für den Radverkehr</v>
          </cell>
          <cell r="J705">
            <v>3500000</v>
          </cell>
          <cell r="K705">
            <v>2517767.9700000002</v>
          </cell>
        </row>
        <row r="706">
          <cell r="H706">
            <v>127072018</v>
          </cell>
          <cell r="I706" t="str">
            <v>Verbesserung der Umsteigebeziehungen im ÖPNV</v>
          </cell>
          <cell r="J706">
            <v>200000</v>
          </cell>
          <cell r="K706">
            <v>184817.92000000001</v>
          </cell>
        </row>
        <row r="707">
          <cell r="H707">
            <v>127081211</v>
          </cell>
          <cell r="I707" t="str">
            <v>Einführung und Weiterentwicklung eines Qualitäts- und Managementsystems für den Straßenverkehr in Berlin</v>
          </cell>
          <cell r="J707">
            <v>60000</v>
          </cell>
          <cell r="K707">
            <v>0</v>
          </cell>
        </row>
        <row r="708">
          <cell r="H708">
            <v>127081212</v>
          </cell>
          <cell r="I708" t="str">
            <v>Aufbau eines gemeinsamen Verkehrsinformations- und -steuerungssystems für die Region Berlin/ Brandenburg</v>
          </cell>
          <cell r="J708">
            <v>280000</v>
          </cell>
          <cell r="K708">
            <v>133434.62</v>
          </cell>
        </row>
        <row r="709">
          <cell r="H709">
            <v>127081214</v>
          </cell>
          <cell r="I709" t="str">
            <v>Umsetzung eines Konzeptes zur Verkehrsorganisation des Reisebusverkehrs</v>
          </cell>
          <cell r="J709">
            <v>360000</v>
          </cell>
          <cell r="K709">
            <v>0</v>
          </cell>
        </row>
        <row r="710">
          <cell r="H710">
            <v>127081279</v>
          </cell>
          <cell r="I710" t="str">
            <v>Geräte, technische Einrichtungen, Ausstattungen</v>
          </cell>
          <cell r="J710">
            <v>30000</v>
          </cell>
          <cell r="K710">
            <v>28174.44</v>
          </cell>
        </row>
        <row r="711">
          <cell r="H711">
            <v>127088101</v>
          </cell>
          <cell r="I711" t="str">
            <v>Anteil Berlins an der Vorbereitung und Durchführung von Verkehrswegebaumaßnahmen des Bundes</v>
          </cell>
          <cell r="J711">
            <v>0</v>
          </cell>
          <cell r="K711">
            <v>105189.15</v>
          </cell>
        </row>
        <row r="712">
          <cell r="H712">
            <v>127089101</v>
          </cell>
          <cell r="I712" t="str">
            <v>Zuschüsse an die Berliner Wasserbetriebe für die Straßenregenentwässerung</v>
          </cell>
          <cell r="J712">
            <v>9000000</v>
          </cell>
          <cell r="K712">
            <v>9000000</v>
          </cell>
        </row>
        <row r="713">
          <cell r="H713">
            <v>127089102</v>
          </cell>
          <cell r="I713" t="str">
            <v>Zuschüsse für Investitionen des öffentlichen Personennahverkehrs</v>
          </cell>
          <cell r="J713">
            <v>165927000</v>
          </cell>
          <cell r="K713">
            <v>238018654.88</v>
          </cell>
        </row>
        <row r="714">
          <cell r="H714">
            <v>127089110</v>
          </cell>
          <cell r="I714" t="str">
            <v>Anteil Berlins an der Vorbereitung und Durchführung von Brückenbaumaßnahmen der Deutschen Bahn AG</v>
          </cell>
          <cell r="J714">
            <v>3000000</v>
          </cell>
          <cell r="K714">
            <v>3000000</v>
          </cell>
        </row>
        <row r="715">
          <cell r="H715">
            <v>127089201</v>
          </cell>
          <cell r="I715" t="str">
            <v>Zuschüsse an private Unternehmen für Investitionen</v>
          </cell>
          <cell r="J715">
            <v>829000</v>
          </cell>
          <cell r="K715">
            <v>659725.29</v>
          </cell>
        </row>
        <row r="716">
          <cell r="H716">
            <v>127091903</v>
          </cell>
          <cell r="I716" t="str">
            <v>Zuführung an die Rücklage nach § 62 LHO</v>
          </cell>
          <cell r="J716">
            <v>1000</v>
          </cell>
          <cell r="K716">
            <v>6850450.8099999996</v>
          </cell>
        </row>
        <row r="717">
          <cell r="H717">
            <v>127111102</v>
          </cell>
          <cell r="I717" t="str">
            <v>Ersatzvornahmen</v>
          </cell>
          <cell r="J717">
            <v>1000</v>
          </cell>
          <cell r="K717">
            <v>0</v>
          </cell>
        </row>
        <row r="718">
          <cell r="H718">
            <v>127111105</v>
          </cell>
          <cell r="I718" t="str">
            <v>Gebühren nach der Verwaltungsgebührenordnung</v>
          </cell>
          <cell r="J718">
            <v>5000</v>
          </cell>
          <cell r="K718">
            <v>2899.6</v>
          </cell>
        </row>
        <row r="719">
          <cell r="H719">
            <v>127111153</v>
          </cell>
          <cell r="I719" t="str">
            <v>Gebühren nach Bundesrecht</v>
          </cell>
          <cell r="J719">
            <v>1000000</v>
          </cell>
          <cell r="K719">
            <v>809124.96000000194</v>
          </cell>
        </row>
        <row r="720">
          <cell r="H720">
            <v>127111921</v>
          </cell>
          <cell r="I720" t="str">
            <v>Rückzahlungen von Zuwendungen</v>
          </cell>
          <cell r="J720">
            <v>0</v>
          </cell>
          <cell r="K720">
            <v>1848.6</v>
          </cell>
        </row>
        <row r="721">
          <cell r="H721">
            <v>127111934</v>
          </cell>
          <cell r="I721" t="str">
            <v>Rückzahlungen überzahlter Beträge</v>
          </cell>
          <cell r="J721">
            <v>0</v>
          </cell>
          <cell r="K721">
            <v>1672.65</v>
          </cell>
        </row>
        <row r="722">
          <cell r="H722">
            <v>127111979</v>
          </cell>
          <cell r="I722" t="str">
            <v>Verschiedene Einnahmen</v>
          </cell>
          <cell r="J722">
            <v>2000</v>
          </cell>
          <cell r="K722">
            <v>1592.14</v>
          </cell>
        </row>
        <row r="723">
          <cell r="H723">
            <v>127112401</v>
          </cell>
          <cell r="I723" t="str">
            <v>Mieten für Grundstücke, Gebäude und Räume</v>
          </cell>
          <cell r="J723">
            <v>1000</v>
          </cell>
          <cell r="K723">
            <v>46.02</v>
          </cell>
        </row>
        <row r="724">
          <cell r="H724">
            <v>127123211</v>
          </cell>
          <cell r="I724" t="str">
            <v>Ersatz von Ausgaben durch die Länder</v>
          </cell>
          <cell r="J724">
            <v>65000</v>
          </cell>
          <cell r="K724">
            <v>65000</v>
          </cell>
        </row>
        <row r="725">
          <cell r="H725">
            <v>127127297</v>
          </cell>
          <cell r="I725" t="str">
            <v>Zuschüsse der EU aus dem EFRE für konsumtive Zwecke (Förderperiode 2007-2013)</v>
          </cell>
          <cell r="J725">
            <v>0</v>
          </cell>
          <cell r="K725">
            <v>5519.82</v>
          </cell>
        </row>
        <row r="726">
          <cell r="H726">
            <v>127128103</v>
          </cell>
          <cell r="I726" t="str">
            <v>Ersatz von Bewirtschaftungsausgaben</v>
          </cell>
          <cell r="J726">
            <v>10000</v>
          </cell>
          <cell r="K726">
            <v>6290.9</v>
          </cell>
        </row>
        <row r="727">
          <cell r="H727">
            <v>127128290</v>
          </cell>
          <cell r="I727" t="str">
            <v>Sonstige zweckgebundene Einnahmen für konsumtive Zwecke</v>
          </cell>
          <cell r="J727">
            <v>1000</v>
          </cell>
          <cell r="K727">
            <v>203895.91</v>
          </cell>
        </row>
        <row r="728">
          <cell r="H728">
            <v>127142201</v>
          </cell>
          <cell r="I728" t="str">
            <v>Bezüge der planmäßigen Beamten/Beamtinnen</v>
          </cell>
          <cell r="J728">
            <v>1814000</v>
          </cell>
          <cell r="K728">
            <v>1719317.08</v>
          </cell>
        </row>
        <row r="729">
          <cell r="H729">
            <v>127142801</v>
          </cell>
          <cell r="I729" t="str">
            <v>Entgelte der planmäßigen Tarifbeschäftigten</v>
          </cell>
          <cell r="J729">
            <v>3695000</v>
          </cell>
          <cell r="K729">
            <v>3543425.41</v>
          </cell>
        </row>
        <row r="730">
          <cell r="H730">
            <v>127144100</v>
          </cell>
          <cell r="I730" t="str">
            <v>Beihilfen für Dienstkräfte</v>
          </cell>
          <cell r="J730">
            <v>143000</v>
          </cell>
          <cell r="K730">
            <v>154183.66</v>
          </cell>
        </row>
        <row r="731">
          <cell r="H731">
            <v>127151101</v>
          </cell>
          <cell r="I731" t="str">
            <v>Geschäftsbedarf</v>
          </cell>
          <cell r="J731">
            <v>15500</v>
          </cell>
          <cell r="K731">
            <v>10845.66</v>
          </cell>
        </row>
        <row r="732">
          <cell r="H732">
            <v>127151140</v>
          </cell>
          <cell r="I732" t="str">
            <v>Geräte, Ausstattungs- und Ausrüstungsgegenstände</v>
          </cell>
          <cell r="J732">
            <v>7500</v>
          </cell>
          <cell r="K732">
            <v>8133.21</v>
          </cell>
        </row>
        <row r="733">
          <cell r="H733">
            <v>127151168</v>
          </cell>
          <cell r="I733" t="str">
            <v>Geräte, Ausstattungs- und Ausrüstungsgegenstände für die verfahrensabhängige IuK-Technik</v>
          </cell>
          <cell r="J733">
            <v>260000</v>
          </cell>
          <cell r="K733">
            <v>209967.72</v>
          </cell>
        </row>
        <row r="734">
          <cell r="H734">
            <v>127151403</v>
          </cell>
          <cell r="I734" t="str">
            <v>Ausgaben für die Haltung von Fahrzeugen</v>
          </cell>
          <cell r="J734">
            <v>5000</v>
          </cell>
          <cell r="K734">
            <v>3138.73</v>
          </cell>
        </row>
        <row r="735">
          <cell r="H735">
            <v>127151701</v>
          </cell>
          <cell r="I735" t="str">
            <v>Bewirtschaftungsausgaben</v>
          </cell>
          <cell r="J735">
            <v>2270000</v>
          </cell>
          <cell r="K735">
            <v>2149586.2599999998</v>
          </cell>
        </row>
        <row r="736">
          <cell r="H736">
            <v>127151802</v>
          </cell>
          <cell r="I736" t="str">
            <v>Mieten für Fahrzeuge</v>
          </cell>
          <cell r="J736">
            <v>4000</v>
          </cell>
          <cell r="K736">
            <v>4038.96</v>
          </cell>
        </row>
        <row r="737">
          <cell r="H737">
            <v>127152101</v>
          </cell>
          <cell r="I737" t="str">
            <v>Unterhaltung des Straßenlands</v>
          </cell>
          <cell r="J737">
            <v>300000</v>
          </cell>
          <cell r="K737">
            <v>74537.55</v>
          </cell>
        </row>
        <row r="738">
          <cell r="H738">
            <v>127152107</v>
          </cell>
          <cell r="I738" t="str">
            <v>Unterhaltung der technischen Anlagen der Verkehrsregelungszentrale</v>
          </cell>
          <cell r="J738">
            <v>50000</v>
          </cell>
          <cell r="K738">
            <v>21852.27</v>
          </cell>
        </row>
        <row r="739">
          <cell r="H739">
            <v>127152121</v>
          </cell>
          <cell r="I739" t="str">
            <v>Maßnahmen zur Erhöhung der Verkehrssicherheit</v>
          </cell>
          <cell r="J739">
            <v>750000</v>
          </cell>
          <cell r="K739">
            <v>624793.18000000005</v>
          </cell>
        </row>
        <row r="740">
          <cell r="H740">
            <v>127152501</v>
          </cell>
          <cell r="I740" t="str">
            <v>Aus- und Fortbildung</v>
          </cell>
          <cell r="J740">
            <v>5000</v>
          </cell>
          <cell r="K740">
            <v>1634.01</v>
          </cell>
        </row>
        <row r="741">
          <cell r="H741">
            <v>127152512</v>
          </cell>
          <cell r="I741" t="str">
            <v>Verkehrserziehung</v>
          </cell>
          <cell r="J741">
            <v>100000</v>
          </cell>
          <cell r="K741">
            <v>68658.69</v>
          </cell>
        </row>
        <row r="742">
          <cell r="H742">
            <v>127152536</v>
          </cell>
          <cell r="I742" t="str">
            <v>Aus- und Fortbildung für die verfahrensabhängige IuK-Technik</v>
          </cell>
          <cell r="J742">
            <v>10000</v>
          </cell>
          <cell r="K742">
            <v>930.58</v>
          </cell>
        </row>
        <row r="743">
          <cell r="H743">
            <v>127152703</v>
          </cell>
          <cell r="I743" t="str">
            <v>Dienstreisen</v>
          </cell>
          <cell r="J743">
            <v>16500</v>
          </cell>
          <cell r="K743">
            <v>10839.63</v>
          </cell>
        </row>
        <row r="744">
          <cell r="H744">
            <v>127153111</v>
          </cell>
          <cell r="I744" t="str">
            <v>Ausschreibungen, Bekanntmachungen</v>
          </cell>
          <cell r="J744">
            <v>1000</v>
          </cell>
          <cell r="K744">
            <v>4106.12</v>
          </cell>
        </row>
        <row r="745">
          <cell r="H745">
            <v>127154010</v>
          </cell>
          <cell r="I745" t="str">
            <v>Dienstleistungen</v>
          </cell>
          <cell r="J745">
            <v>1460000</v>
          </cell>
          <cell r="K745">
            <v>1140781.3600000001</v>
          </cell>
        </row>
        <row r="746">
          <cell r="H746">
            <v>127154012</v>
          </cell>
          <cell r="I746" t="str">
            <v>Ersatzvornahmen</v>
          </cell>
          <cell r="J746">
            <v>1000</v>
          </cell>
          <cell r="K746">
            <v>0</v>
          </cell>
        </row>
        <row r="747">
          <cell r="H747">
            <v>127154022</v>
          </cell>
          <cell r="I747" t="str">
            <v>Leistungen für Lichtsignalanlagen</v>
          </cell>
          <cell r="J747">
            <v>13926000</v>
          </cell>
          <cell r="K747">
            <v>13784952.859999999</v>
          </cell>
        </row>
        <row r="748">
          <cell r="H748">
            <v>127154053</v>
          </cell>
          <cell r="I748" t="str">
            <v>Veranstaltungen</v>
          </cell>
          <cell r="J748">
            <v>5000</v>
          </cell>
          <cell r="K748">
            <v>4417.2</v>
          </cell>
        </row>
        <row r="749">
          <cell r="H749">
            <v>127154056</v>
          </cell>
          <cell r="I749" t="str">
            <v>Leistungen für die Verkehrsinformationszentrale Berlin</v>
          </cell>
          <cell r="J749">
            <v>1490000</v>
          </cell>
          <cell r="K749">
            <v>1538280.6</v>
          </cell>
        </row>
        <row r="750">
          <cell r="H750">
            <v>127154079</v>
          </cell>
          <cell r="I750" t="str">
            <v>Verschiedene Ausgaben</v>
          </cell>
          <cell r="J750">
            <v>1000</v>
          </cell>
          <cell r="K750">
            <v>0</v>
          </cell>
        </row>
        <row r="751">
          <cell r="H751">
            <v>127154085</v>
          </cell>
          <cell r="I751" t="str">
            <v>Dienstleistungen für die verfahrensabhängige IuK-Technik</v>
          </cell>
          <cell r="J751">
            <v>100000</v>
          </cell>
          <cell r="K751">
            <v>84845.65</v>
          </cell>
        </row>
        <row r="752">
          <cell r="H752">
            <v>127154690</v>
          </cell>
          <cell r="I752" t="str">
            <v>Sonstige sächliche Verwaltungsausgaben aus zweckgebundenen Einnahmen</v>
          </cell>
          <cell r="J752">
            <v>1000</v>
          </cell>
          <cell r="K752">
            <v>405896.95</v>
          </cell>
        </row>
        <row r="753">
          <cell r="H753">
            <v>127154697</v>
          </cell>
          <cell r="I753" t="str">
            <v>Sonstige Verwaltungsausgaben aus EFRE-Mitteln (Förderperiode 2007-2013)</v>
          </cell>
          <cell r="J753">
            <v>0</v>
          </cell>
          <cell r="K753">
            <v>8460.2000000000007</v>
          </cell>
        </row>
        <row r="754">
          <cell r="H754">
            <v>127167101</v>
          </cell>
          <cell r="I754" t="str">
            <v>Ersatz von Ausgaben</v>
          </cell>
          <cell r="J754">
            <v>60000</v>
          </cell>
          <cell r="K754">
            <v>35923.839999999997</v>
          </cell>
        </row>
        <row r="755">
          <cell r="H755">
            <v>127168569</v>
          </cell>
          <cell r="I755" t="str">
            <v>Sonstige Zuschüsse für konsumtive Zwecke im Inland</v>
          </cell>
          <cell r="J755">
            <v>352000</v>
          </cell>
          <cell r="K755">
            <v>327663.48</v>
          </cell>
        </row>
        <row r="756">
          <cell r="H756">
            <v>127168579</v>
          </cell>
          <cell r="I756" t="str">
            <v>Mitgliedsbeiträge</v>
          </cell>
          <cell r="J756">
            <v>13000</v>
          </cell>
          <cell r="K756">
            <v>12546</v>
          </cell>
        </row>
        <row r="757">
          <cell r="H757">
            <v>127172017</v>
          </cell>
          <cell r="I757" t="str">
            <v>Neu- und Umbau von Lichtsignalanlagen zur ÖPNV-Beschleunigung</v>
          </cell>
          <cell r="J757">
            <v>1000000</v>
          </cell>
          <cell r="K757">
            <v>253992.09</v>
          </cell>
        </row>
        <row r="758">
          <cell r="H758">
            <v>127181213</v>
          </cell>
          <cell r="I758" t="str">
            <v>Technische Ausstattung für die Verkehrsinformationszentrale</v>
          </cell>
          <cell r="J758">
            <v>460000</v>
          </cell>
          <cell r="K758">
            <v>85702.75</v>
          </cell>
        </row>
        <row r="759">
          <cell r="H759">
            <v>127181279</v>
          </cell>
          <cell r="I759" t="str">
            <v>Geräte, technische Einrichtungen, Ausstattungen</v>
          </cell>
          <cell r="J759">
            <v>150000</v>
          </cell>
          <cell r="K759">
            <v>3898.42</v>
          </cell>
        </row>
        <row r="760">
          <cell r="H760">
            <v>127181389</v>
          </cell>
          <cell r="I760" t="str">
            <v>Geräte, technische Einrichtungen, Ausstattungen für die verfahrensabhängige IuK-Technik</v>
          </cell>
          <cell r="J760">
            <v>70000</v>
          </cell>
          <cell r="K760">
            <v>17543.490000000002</v>
          </cell>
        </row>
        <row r="761">
          <cell r="H761">
            <v>127211153</v>
          </cell>
          <cell r="I761" t="str">
            <v>Gebühren nach Bundesrecht</v>
          </cell>
          <cell r="J761">
            <v>208000</v>
          </cell>
          <cell r="K761">
            <v>253956.46</v>
          </cell>
        </row>
        <row r="762">
          <cell r="H762">
            <v>127242201</v>
          </cell>
          <cell r="I762" t="str">
            <v>Bezüge der planmäßigen Beamten/Beamtinnen</v>
          </cell>
          <cell r="J762">
            <v>134000</v>
          </cell>
          <cell r="K762">
            <v>146578.68</v>
          </cell>
        </row>
        <row r="763">
          <cell r="H763">
            <v>127242801</v>
          </cell>
          <cell r="I763" t="str">
            <v>Entgelte der planmäßigen Tarifbeschäftigten</v>
          </cell>
          <cell r="J763">
            <v>114000</v>
          </cell>
          <cell r="K763">
            <v>105244.83</v>
          </cell>
        </row>
        <row r="764">
          <cell r="H764">
            <v>127244100</v>
          </cell>
          <cell r="I764" t="str">
            <v>Beihilfen für Dienstkräfte</v>
          </cell>
          <cell r="J764">
            <v>13500</v>
          </cell>
          <cell r="K764">
            <v>6281.48</v>
          </cell>
        </row>
        <row r="765">
          <cell r="H765">
            <v>127263203</v>
          </cell>
          <cell r="I765" t="str">
            <v>Ersatz von Ausgaben an Länder</v>
          </cell>
          <cell r="J765">
            <v>143000</v>
          </cell>
          <cell r="K765">
            <v>203421.24</v>
          </cell>
        </row>
        <row r="766">
          <cell r="H766">
            <v>12809901</v>
          </cell>
          <cell r="I766" t="str">
            <v>Abwasserabgabe</v>
          </cell>
          <cell r="J766">
            <v>11500000</v>
          </cell>
          <cell r="K766">
            <v>10560823.51</v>
          </cell>
        </row>
        <row r="767">
          <cell r="H767">
            <v>128011102</v>
          </cell>
          <cell r="I767" t="str">
            <v>Ersatzvornahmen</v>
          </cell>
          <cell r="J767">
            <v>20000</v>
          </cell>
          <cell r="K767">
            <v>0</v>
          </cell>
        </row>
        <row r="768">
          <cell r="H768">
            <v>128011147</v>
          </cell>
          <cell r="I768" t="str">
            <v>Grundwasserentnahmeentgelt</v>
          </cell>
          <cell r="J768">
            <v>52600000</v>
          </cell>
          <cell r="K768">
            <v>54946858.829999998</v>
          </cell>
        </row>
        <row r="769">
          <cell r="H769">
            <v>128011149</v>
          </cell>
          <cell r="I769" t="str">
            <v>Gebühren nach der Verordnung über die Erhebung von Gebühren im Umweltschutz</v>
          </cell>
          <cell r="J769">
            <v>2089000</v>
          </cell>
          <cell r="K769">
            <v>2564145.62</v>
          </cell>
        </row>
        <row r="770">
          <cell r="H770">
            <v>128011152</v>
          </cell>
          <cell r="I770" t="str">
            <v>Gebühren nach verschiedenen landesrechtlichen Vorschriften</v>
          </cell>
          <cell r="J770">
            <v>1000</v>
          </cell>
          <cell r="K770">
            <v>232.24</v>
          </cell>
        </row>
        <row r="771">
          <cell r="H771">
            <v>128011153</v>
          </cell>
          <cell r="I771" t="str">
            <v>Gebühren nach Bundesrecht</v>
          </cell>
          <cell r="J771">
            <v>54000</v>
          </cell>
          <cell r="K771">
            <v>64720.27</v>
          </cell>
        </row>
        <row r="772">
          <cell r="H772">
            <v>128011201</v>
          </cell>
          <cell r="I772" t="str">
            <v>Geldstrafen, Geldbußen, Verwarnungs- und Zwangsgelder</v>
          </cell>
          <cell r="J772">
            <v>38000</v>
          </cell>
          <cell r="K772">
            <v>34099.81</v>
          </cell>
        </row>
        <row r="773">
          <cell r="H773">
            <v>128011934</v>
          </cell>
          <cell r="I773" t="str">
            <v>Rückzahlungen überzahlter Beträge</v>
          </cell>
          <cell r="J773">
            <v>1000</v>
          </cell>
          <cell r="K773">
            <v>0</v>
          </cell>
        </row>
        <row r="774">
          <cell r="H774">
            <v>128011979</v>
          </cell>
          <cell r="I774" t="str">
            <v>Verschiedene Einnahmen</v>
          </cell>
          <cell r="J774">
            <v>1300</v>
          </cell>
          <cell r="K774">
            <v>1336.73</v>
          </cell>
        </row>
        <row r="775">
          <cell r="H775">
            <v>128013203</v>
          </cell>
          <cell r="I775" t="str">
            <v>Verkauf von beweglichem Vermögen</v>
          </cell>
          <cell r="J775">
            <v>2000</v>
          </cell>
          <cell r="K775">
            <v>0</v>
          </cell>
        </row>
        <row r="776">
          <cell r="H776">
            <v>128023101</v>
          </cell>
          <cell r="I776" t="str">
            <v>Ersatz von Ausgaben durch den Bund</v>
          </cell>
          <cell r="J776">
            <v>1000</v>
          </cell>
          <cell r="K776">
            <v>889.48</v>
          </cell>
        </row>
        <row r="777">
          <cell r="H777">
            <v>128023102</v>
          </cell>
          <cell r="I777" t="str">
            <v>Ersatz von Verwaltungsausgaben durch den Bund</v>
          </cell>
          <cell r="J777">
            <v>100000</v>
          </cell>
          <cell r="K777">
            <v>102904</v>
          </cell>
        </row>
        <row r="778">
          <cell r="H778">
            <v>128042201</v>
          </cell>
          <cell r="I778" t="str">
            <v>Bezüge der planmäßigen Beamten/Beamtinnen</v>
          </cell>
          <cell r="J778">
            <v>2611000</v>
          </cell>
          <cell r="K778">
            <v>2097126.42</v>
          </cell>
        </row>
        <row r="779">
          <cell r="H779">
            <v>128042801</v>
          </cell>
          <cell r="I779" t="str">
            <v>Entgelte der planmäßigen Tarifbeschäftigten</v>
          </cell>
          <cell r="J779">
            <v>8134000</v>
          </cell>
          <cell r="K779">
            <v>6795079.4800000004</v>
          </cell>
        </row>
        <row r="780">
          <cell r="H780">
            <v>128042811</v>
          </cell>
          <cell r="I780" t="str">
            <v>Entgelte der nichtplanmäßigen Tarifbeschäftigten</v>
          </cell>
          <cell r="J780">
            <v>183000</v>
          </cell>
          <cell r="K780">
            <v>86494.82</v>
          </cell>
        </row>
        <row r="781">
          <cell r="H781">
            <v>128044100</v>
          </cell>
          <cell r="I781" t="str">
            <v>Beihilfen für Dienstkräfte</v>
          </cell>
          <cell r="J781">
            <v>139000</v>
          </cell>
          <cell r="K781">
            <v>90201.63</v>
          </cell>
        </row>
        <row r="782">
          <cell r="H782">
            <v>128051101</v>
          </cell>
          <cell r="I782" t="str">
            <v>Geschäftsbedarf</v>
          </cell>
          <cell r="J782">
            <v>35000</v>
          </cell>
          <cell r="K782">
            <v>32929.72</v>
          </cell>
        </row>
        <row r="783">
          <cell r="H783">
            <v>128051140</v>
          </cell>
          <cell r="I783" t="str">
            <v>Geräte, Ausstattungs- und Ausrüstungsgegenstände</v>
          </cell>
          <cell r="J783">
            <v>280000</v>
          </cell>
          <cell r="K783">
            <v>274765.65999999997</v>
          </cell>
        </row>
        <row r="784">
          <cell r="H784">
            <v>128051403</v>
          </cell>
          <cell r="I784" t="str">
            <v>Ausgaben für die Haltung von Fahrzeugen</v>
          </cell>
          <cell r="J784">
            <v>35000</v>
          </cell>
          <cell r="K784">
            <v>46029.07</v>
          </cell>
        </row>
        <row r="785">
          <cell r="H785">
            <v>128051408</v>
          </cell>
          <cell r="I785" t="str">
            <v>Dienst- und Schutzkleidung</v>
          </cell>
          <cell r="J785">
            <v>2000</v>
          </cell>
          <cell r="K785">
            <v>1950.71</v>
          </cell>
        </row>
        <row r="786">
          <cell r="H786">
            <v>128051432</v>
          </cell>
          <cell r="I786" t="str">
            <v>Film- und Fotomaterial, Ton- und Videobänder</v>
          </cell>
          <cell r="J786">
            <v>100000</v>
          </cell>
          <cell r="K786">
            <v>91716.51</v>
          </cell>
        </row>
        <row r="787">
          <cell r="H787">
            <v>128051479</v>
          </cell>
          <cell r="I787" t="str">
            <v>Allgemeine Verbrauchsmittel</v>
          </cell>
          <cell r="J787">
            <v>120000</v>
          </cell>
          <cell r="K787">
            <v>143580.97</v>
          </cell>
        </row>
        <row r="788">
          <cell r="H788">
            <v>128051701</v>
          </cell>
          <cell r="I788" t="str">
            <v>Bewirtschaftungsausgaben</v>
          </cell>
          <cell r="J788">
            <v>30500</v>
          </cell>
          <cell r="K788">
            <v>33842.050000000003</v>
          </cell>
        </row>
        <row r="789">
          <cell r="H789">
            <v>128051801</v>
          </cell>
          <cell r="I789" t="str">
            <v>Mieten für Grundstücke, Gebäude und Räume</v>
          </cell>
          <cell r="J789">
            <v>6000</v>
          </cell>
          <cell r="K789">
            <v>892.32</v>
          </cell>
        </row>
        <row r="790">
          <cell r="H790">
            <v>128051802</v>
          </cell>
          <cell r="I790" t="str">
            <v>Mieten für Fahrzeuge</v>
          </cell>
          <cell r="J790">
            <v>7500</v>
          </cell>
          <cell r="K790">
            <v>6113.97</v>
          </cell>
        </row>
        <row r="791">
          <cell r="H791">
            <v>128051803</v>
          </cell>
          <cell r="I791" t="str">
            <v>Mieten für Maschinen und Geräte</v>
          </cell>
          <cell r="J791">
            <v>6000</v>
          </cell>
          <cell r="K791">
            <v>3923.08</v>
          </cell>
        </row>
        <row r="792">
          <cell r="H792">
            <v>128052104</v>
          </cell>
          <cell r="I792" t="str">
            <v>Unterhaltung des Grundwasserbeobachtungsnetzes</v>
          </cell>
          <cell r="J792">
            <v>630000</v>
          </cell>
          <cell r="K792">
            <v>717910.42</v>
          </cell>
        </row>
        <row r="793">
          <cell r="H793">
            <v>128052501</v>
          </cell>
          <cell r="I793" t="str">
            <v>Aus- und Fortbildung</v>
          </cell>
          <cell r="J793">
            <v>12000</v>
          </cell>
          <cell r="K793">
            <v>10376.66</v>
          </cell>
        </row>
        <row r="794">
          <cell r="H794">
            <v>128052609</v>
          </cell>
          <cell r="I794" t="str">
            <v>Thematische Untersuchungen</v>
          </cell>
          <cell r="J794">
            <v>23000</v>
          </cell>
          <cell r="K794">
            <v>17250.59</v>
          </cell>
        </row>
        <row r="795">
          <cell r="H795">
            <v>128052610</v>
          </cell>
          <cell r="I795" t="str">
            <v>Gutachten</v>
          </cell>
          <cell r="J795">
            <v>35000</v>
          </cell>
          <cell r="K795">
            <v>1570.8</v>
          </cell>
        </row>
        <row r="796">
          <cell r="H796">
            <v>128052703</v>
          </cell>
          <cell r="I796" t="str">
            <v>Dienstreisen</v>
          </cell>
          <cell r="J796">
            <v>30000</v>
          </cell>
          <cell r="K796">
            <v>26980.74</v>
          </cell>
        </row>
        <row r="797">
          <cell r="H797">
            <v>128053101</v>
          </cell>
          <cell r="I797" t="str">
            <v>Veröffentlichungen und Dokumentationen im Rahmen der Öffentlichkeitsarbeit</v>
          </cell>
          <cell r="J797">
            <v>13800</v>
          </cell>
          <cell r="K797">
            <v>5221.1000000000004</v>
          </cell>
        </row>
        <row r="798">
          <cell r="H798">
            <v>128053105</v>
          </cell>
          <cell r="I798" t="str">
            <v>Beteiligung an Messen und Ausstellungen</v>
          </cell>
          <cell r="J798">
            <v>32000</v>
          </cell>
          <cell r="K798">
            <v>26128.1</v>
          </cell>
        </row>
        <row r="799">
          <cell r="H799">
            <v>128053111</v>
          </cell>
          <cell r="I799" t="str">
            <v>Ausschreibungen, Bekanntmachungen</v>
          </cell>
          <cell r="J799">
            <v>7500</v>
          </cell>
          <cell r="K799">
            <v>6275.47</v>
          </cell>
        </row>
        <row r="800">
          <cell r="H800">
            <v>128054010</v>
          </cell>
          <cell r="I800" t="str">
            <v>Dienstleistungen</v>
          </cell>
          <cell r="J800">
            <v>850000</v>
          </cell>
          <cell r="K800">
            <v>793238.92</v>
          </cell>
        </row>
        <row r="801">
          <cell r="H801">
            <v>128054012</v>
          </cell>
          <cell r="I801" t="str">
            <v>Ersatzvornahmen</v>
          </cell>
          <cell r="J801">
            <v>20000</v>
          </cell>
          <cell r="K801">
            <v>76244.97</v>
          </cell>
        </row>
        <row r="802">
          <cell r="H802">
            <v>128054077</v>
          </cell>
          <cell r="I802" t="str">
            <v>Steuern, Abgaben</v>
          </cell>
          <cell r="J802">
            <v>3090000</v>
          </cell>
          <cell r="K802">
            <v>3187399.4</v>
          </cell>
        </row>
        <row r="803">
          <cell r="H803">
            <v>128054079</v>
          </cell>
          <cell r="I803" t="str">
            <v>Verschiedene Ausgaben</v>
          </cell>
          <cell r="J803">
            <v>1000</v>
          </cell>
          <cell r="K803">
            <v>456.16</v>
          </cell>
        </row>
        <row r="804">
          <cell r="H804">
            <v>128063121</v>
          </cell>
          <cell r="I804" t="str">
            <v>Zuschuss an die Bundesanstalt für Gewässerkunde</v>
          </cell>
          <cell r="J804">
            <v>1000</v>
          </cell>
          <cell r="K804">
            <v>869.22</v>
          </cell>
        </row>
        <row r="805">
          <cell r="H805">
            <v>128067101</v>
          </cell>
          <cell r="I805" t="str">
            <v>Ersatz von Ausgaben</v>
          </cell>
          <cell r="J805">
            <v>230000</v>
          </cell>
          <cell r="K805">
            <v>221500.48</v>
          </cell>
        </row>
        <row r="806">
          <cell r="H806">
            <v>128067138</v>
          </cell>
          <cell r="I806" t="str">
            <v>Kostenersatz für Gewässerschutzanlagen</v>
          </cell>
          <cell r="J806">
            <v>3215000</v>
          </cell>
          <cell r="K806">
            <v>3024035.71</v>
          </cell>
        </row>
        <row r="807">
          <cell r="H807">
            <v>128067189</v>
          </cell>
          <cell r="I807" t="str">
            <v>Kostenersatz an Länder für das Wasserspeichersystem LOHSA II</v>
          </cell>
          <cell r="J807">
            <v>300000</v>
          </cell>
          <cell r="K807">
            <v>295438.83</v>
          </cell>
        </row>
        <row r="808">
          <cell r="H808">
            <v>128081179</v>
          </cell>
          <cell r="I808" t="str">
            <v>Fahrzeuge</v>
          </cell>
          <cell r="J808">
            <v>95000</v>
          </cell>
          <cell r="K808">
            <v>60652.480000000003</v>
          </cell>
        </row>
        <row r="809">
          <cell r="H809">
            <v>128081279</v>
          </cell>
          <cell r="I809" t="str">
            <v>Geräte, technische Einrichtungen, Ausstattungen</v>
          </cell>
          <cell r="J809">
            <v>380000</v>
          </cell>
          <cell r="K809">
            <v>378766.39</v>
          </cell>
        </row>
        <row r="810">
          <cell r="H810">
            <v>128089101</v>
          </cell>
          <cell r="I810" t="str">
            <v>Zuschüsse an die Berliner Wasserbetriebe für Gewässergütemaßnahmen im Bestand der Straßenregenentwässerung</v>
          </cell>
          <cell r="J810">
            <v>7000000</v>
          </cell>
          <cell r="K810">
            <v>3545651.56</v>
          </cell>
        </row>
        <row r="811">
          <cell r="H811">
            <v>128111105</v>
          </cell>
          <cell r="I811" t="str">
            <v>Gebühren nach der Verwaltungsgebührenordnung</v>
          </cell>
          <cell r="J811">
            <v>1000</v>
          </cell>
          <cell r="K811">
            <v>611.20000000000005</v>
          </cell>
        </row>
        <row r="812">
          <cell r="H812">
            <v>128111139</v>
          </cell>
          <cell r="I812" t="str">
            <v>Fischereiabgabe</v>
          </cell>
          <cell r="J812">
            <v>420000</v>
          </cell>
          <cell r="K812">
            <v>459820.55</v>
          </cell>
        </row>
        <row r="813">
          <cell r="H813">
            <v>128111149</v>
          </cell>
          <cell r="I813" t="str">
            <v>Gebühren nach der Verordnung über die Erhebung von Gebühren im Umweltschutz</v>
          </cell>
          <cell r="J813">
            <v>160000</v>
          </cell>
          <cell r="K813">
            <v>170690</v>
          </cell>
        </row>
        <row r="814">
          <cell r="H814">
            <v>128111201</v>
          </cell>
          <cell r="I814" t="str">
            <v>Geldstrafen, Geldbußen, Verwarnungs- und Zwangsgelder</v>
          </cell>
          <cell r="J814">
            <v>3000</v>
          </cell>
          <cell r="K814">
            <v>7383.93</v>
          </cell>
        </row>
        <row r="815">
          <cell r="H815">
            <v>128111903</v>
          </cell>
          <cell r="I815" t="str">
            <v>Schadenersatzleistungen, Vertragsstrafen</v>
          </cell>
          <cell r="J815">
            <v>14000</v>
          </cell>
          <cell r="K815">
            <v>5152.6000000000004</v>
          </cell>
        </row>
        <row r="816">
          <cell r="H816">
            <v>128111979</v>
          </cell>
          <cell r="I816" t="str">
            <v>Verschiedene Einnahmen</v>
          </cell>
          <cell r="J816">
            <v>1000</v>
          </cell>
          <cell r="K816">
            <v>5157.26</v>
          </cell>
        </row>
        <row r="817">
          <cell r="H817">
            <v>128112203</v>
          </cell>
          <cell r="I817" t="str">
            <v>Entgelte aus Fischereirechten</v>
          </cell>
          <cell r="J817">
            <v>125000</v>
          </cell>
          <cell r="K817">
            <v>142527.38</v>
          </cell>
        </row>
        <row r="818">
          <cell r="H818">
            <v>128123111</v>
          </cell>
          <cell r="I818" t="str">
            <v>Ersatz von Ausgaben durch den Bund nach dem Bundesfreiwilligendienstgesetz</v>
          </cell>
          <cell r="J818">
            <v>5500</v>
          </cell>
          <cell r="K818">
            <v>0</v>
          </cell>
        </row>
        <row r="819">
          <cell r="H819">
            <v>128127290</v>
          </cell>
          <cell r="I819" t="str">
            <v>Zweckgebundene Einnahmen aus dem Ausland für konsumtive Zwecke</v>
          </cell>
          <cell r="J819">
            <v>105000</v>
          </cell>
          <cell r="K819">
            <v>104999.77</v>
          </cell>
        </row>
        <row r="820">
          <cell r="H820">
            <v>128141201</v>
          </cell>
          <cell r="I820" t="str">
            <v>Aufwendungen für ehrenamtlich Tätige</v>
          </cell>
          <cell r="J820">
            <v>8200</v>
          </cell>
          <cell r="K820">
            <v>6060</v>
          </cell>
        </row>
        <row r="821">
          <cell r="H821">
            <v>128141231</v>
          </cell>
          <cell r="I821" t="str">
            <v>Aufwendungen nach dem Bundesfreiwilligendienstgesetz (Fremdfinanzierung)</v>
          </cell>
          <cell r="J821">
            <v>19000</v>
          </cell>
          <cell r="K821">
            <v>0</v>
          </cell>
        </row>
        <row r="822">
          <cell r="H822">
            <v>128142201</v>
          </cell>
          <cell r="I822" t="str">
            <v>Bezüge der planmäßigen Beamten/Beamtinnen</v>
          </cell>
          <cell r="J822">
            <v>89700</v>
          </cell>
          <cell r="K822">
            <v>89934.12</v>
          </cell>
        </row>
        <row r="823">
          <cell r="H823">
            <v>128142801</v>
          </cell>
          <cell r="I823" t="str">
            <v>Entgelte der planmäßigen Tarifbeschäftigten</v>
          </cell>
          <cell r="J823">
            <v>524000</v>
          </cell>
          <cell r="K823">
            <v>499757.09</v>
          </cell>
        </row>
        <row r="824">
          <cell r="H824">
            <v>128142821</v>
          </cell>
          <cell r="I824" t="str">
            <v>Ausbildungsentgelte (Tarifbeschäftigte)</v>
          </cell>
          <cell r="J824">
            <v>0</v>
          </cell>
          <cell r="K824">
            <v>3150.72</v>
          </cell>
        </row>
        <row r="825">
          <cell r="H825">
            <v>128144100</v>
          </cell>
          <cell r="I825" t="str">
            <v>Beihilfen für Dienstkräfte</v>
          </cell>
          <cell r="J825">
            <v>2300</v>
          </cell>
          <cell r="K825">
            <v>2428.44</v>
          </cell>
        </row>
        <row r="826">
          <cell r="H826">
            <v>128151101</v>
          </cell>
          <cell r="I826" t="str">
            <v>Geschäftsbedarf</v>
          </cell>
          <cell r="J826">
            <v>20500</v>
          </cell>
          <cell r="K826">
            <v>24375.78</v>
          </cell>
        </row>
        <row r="827">
          <cell r="H827">
            <v>128151111</v>
          </cell>
          <cell r="I827" t="str">
            <v>Geschäftsbedarf für die verfahrensunabhängige IuK-Technik</v>
          </cell>
          <cell r="J827">
            <v>2500</v>
          </cell>
          <cell r="K827">
            <v>1770.27</v>
          </cell>
        </row>
        <row r="828">
          <cell r="H828">
            <v>128151140</v>
          </cell>
          <cell r="I828" t="str">
            <v>Geräte, Ausstattungs- und Ausrüstungsgegenstände</v>
          </cell>
          <cell r="J828">
            <v>15000</v>
          </cell>
          <cell r="K828">
            <v>13461.37</v>
          </cell>
        </row>
        <row r="829">
          <cell r="H829">
            <v>128151143</v>
          </cell>
          <cell r="I829" t="str">
            <v>Geräte, Ausstattungs- und Ausrüstungsgegenstände für die verfahrensunabhängige IuK-Technik</v>
          </cell>
          <cell r="J829">
            <v>3400</v>
          </cell>
          <cell r="K829">
            <v>184.21</v>
          </cell>
        </row>
        <row r="830">
          <cell r="H830">
            <v>128151168</v>
          </cell>
          <cell r="I830" t="str">
            <v>Geräte, Ausstattungs- und Ausrüstungsgegenstände für die verfahrensabhängige IuK-Technik</v>
          </cell>
          <cell r="J830">
            <v>2600</v>
          </cell>
          <cell r="K830">
            <v>25</v>
          </cell>
        </row>
        <row r="831">
          <cell r="H831">
            <v>128151403</v>
          </cell>
          <cell r="I831" t="str">
            <v>Ausgaben für die Haltung von Fahrzeugen</v>
          </cell>
          <cell r="J831">
            <v>23500</v>
          </cell>
          <cell r="K831">
            <v>20579.810000000001</v>
          </cell>
        </row>
        <row r="832">
          <cell r="H832">
            <v>128151408</v>
          </cell>
          <cell r="I832" t="str">
            <v>Dienst- und Schutzkleidung</v>
          </cell>
          <cell r="J832">
            <v>1500</v>
          </cell>
          <cell r="K832">
            <v>360.79</v>
          </cell>
        </row>
        <row r="833">
          <cell r="H833">
            <v>128151479</v>
          </cell>
          <cell r="I833" t="str">
            <v>Allgemeine Verbrauchsmittel</v>
          </cell>
          <cell r="J833">
            <v>11900</v>
          </cell>
          <cell r="K833">
            <v>11106.58</v>
          </cell>
        </row>
        <row r="834">
          <cell r="H834">
            <v>128151490</v>
          </cell>
          <cell r="I834" t="str">
            <v>Verbrauchsmittel, Haltung von Fahrzeugen aus zweckgebundenen Einnahmen</v>
          </cell>
          <cell r="J834">
            <v>105000</v>
          </cell>
          <cell r="K834">
            <v>104999.77</v>
          </cell>
        </row>
        <row r="835">
          <cell r="H835">
            <v>128151701</v>
          </cell>
          <cell r="I835" t="str">
            <v>Bewirtschaftungsausgaben</v>
          </cell>
          <cell r="J835">
            <v>1400</v>
          </cell>
          <cell r="K835">
            <v>1567.91</v>
          </cell>
        </row>
        <row r="836">
          <cell r="H836">
            <v>128151801</v>
          </cell>
          <cell r="I836" t="str">
            <v>Mieten für Grundstücke, Gebäude und Räume</v>
          </cell>
          <cell r="J836">
            <v>10000</v>
          </cell>
          <cell r="K836">
            <v>9816.84</v>
          </cell>
        </row>
        <row r="837">
          <cell r="H837">
            <v>128151803</v>
          </cell>
          <cell r="I837" t="str">
            <v>Mieten für Maschinen und Geräte</v>
          </cell>
          <cell r="J837">
            <v>2800</v>
          </cell>
          <cell r="K837">
            <v>2370.59</v>
          </cell>
        </row>
        <row r="838">
          <cell r="H838">
            <v>128151820</v>
          </cell>
          <cell r="I838" t="str">
            <v>Mietausgaben für die Nettokaltmiete aufgrund vertraglicher Verpflichtungen aus dem Facility Management</v>
          </cell>
          <cell r="J838">
            <v>0</v>
          </cell>
          <cell r="K838">
            <v>1.8189894035458601E-12</v>
          </cell>
        </row>
        <row r="839">
          <cell r="H839">
            <v>128151910</v>
          </cell>
          <cell r="I839" t="str">
            <v>Kleiner Unterhaltungsbedarf</v>
          </cell>
          <cell r="J839">
            <v>1500</v>
          </cell>
          <cell r="K839">
            <v>1237.56</v>
          </cell>
        </row>
        <row r="840">
          <cell r="H840">
            <v>128152501</v>
          </cell>
          <cell r="I840" t="str">
            <v>Aus- und Fortbildung</v>
          </cell>
          <cell r="J840">
            <v>1000</v>
          </cell>
          <cell r="K840">
            <v>2731.48</v>
          </cell>
        </row>
        <row r="841">
          <cell r="H841">
            <v>128152511</v>
          </cell>
          <cell r="I841" t="str">
            <v>Aus- und Fortbildung für die verfahrensunabhängige IuK-Technik</v>
          </cell>
          <cell r="J841">
            <v>1000</v>
          </cell>
          <cell r="K841">
            <v>0</v>
          </cell>
        </row>
        <row r="842">
          <cell r="H842">
            <v>128152536</v>
          </cell>
          <cell r="I842" t="str">
            <v>Aus- und Fortbildung für die verfahrensabhängige IuK-Technik</v>
          </cell>
          <cell r="J842">
            <v>3000</v>
          </cell>
          <cell r="K842">
            <v>0</v>
          </cell>
        </row>
        <row r="843">
          <cell r="H843">
            <v>128152703</v>
          </cell>
          <cell r="I843" t="str">
            <v>Dienstreisen</v>
          </cell>
          <cell r="J843">
            <v>2200</v>
          </cell>
          <cell r="K843">
            <v>1872.88</v>
          </cell>
        </row>
        <row r="844">
          <cell r="H844">
            <v>128153101</v>
          </cell>
          <cell r="I844" t="str">
            <v>Veröffentlichungen und Dokumentationen im Rahmen der Öffentlichkeitsarbeit</v>
          </cell>
          <cell r="J844">
            <v>7000</v>
          </cell>
          <cell r="K844">
            <v>2701.5</v>
          </cell>
        </row>
        <row r="845">
          <cell r="H845">
            <v>128154010</v>
          </cell>
          <cell r="I845" t="str">
            <v>Dienstleistungen</v>
          </cell>
          <cell r="J845">
            <v>170000</v>
          </cell>
          <cell r="K845">
            <v>93199.63</v>
          </cell>
        </row>
        <row r="846">
          <cell r="H846">
            <v>128154038</v>
          </cell>
          <cell r="I846" t="str">
            <v>Dienstleistungen von Kreditinstituten</v>
          </cell>
          <cell r="J846">
            <v>1800</v>
          </cell>
          <cell r="K846">
            <v>718.3</v>
          </cell>
        </row>
        <row r="847">
          <cell r="H847">
            <v>128154060</v>
          </cell>
          <cell r="I847" t="str">
            <v>Dienstleistungen für die verfahrensunabhängige IuK-Technik</v>
          </cell>
          <cell r="J847">
            <v>3000</v>
          </cell>
          <cell r="K847">
            <v>0</v>
          </cell>
        </row>
        <row r="848">
          <cell r="H848">
            <v>128154079</v>
          </cell>
          <cell r="I848" t="str">
            <v>Verschiedene Ausgaben</v>
          </cell>
          <cell r="J848">
            <v>1000</v>
          </cell>
          <cell r="K848">
            <v>311.7</v>
          </cell>
        </row>
        <row r="849">
          <cell r="H849">
            <v>128154085</v>
          </cell>
          <cell r="I849" t="str">
            <v>Dienstleistungen für die verfahrensabhängige IuK-Technik</v>
          </cell>
          <cell r="J849">
            <v>4000</v>
          </cell>
          <cell r="K849">
            <v>4497</v>
          </cell>
        </row>
        <row r="850">
          <cell r="H850">
            <v>128163201</v>
          </cell>
          <cell r="I850" t="str">
            <v>Ersatz von Verwaltungsausgaben an Länder</v>
          </cell>
          <cell r="J850">
            <v>1000</v>
          </cell>
          <cell r="K850">
            <v>1544.08</v>
          </cell>
        </row>
        <row r="851">
          <cell r="H851">
            <v>128181179</v>
          </cell>
          <cell r="I851" t="str">
            <v>Fahrzeuge</v>
          </cell>
          <cell r="J851">
            <v>20000</v>
          </cell>
          <cell r="K851">
            <v>10417.66</v>
          </cell>
        </row>
        <row r="852">
          <cell r="H852">
            <v>128181279</v>
          </cell>
          <cell r="I852" t="str">
            <v>Geräte, technische Einrichtungen, Ausstattungen</v>
          </cell>
          <cell r="J852">
            <v>25000</v>
          </cell>
          <cell r="K852">
            <v>24263.51</v>
          </cell>
        </row>
        <row r="853">
          <cell r="H853">
            <v>128181289</v>
          </cell>
          <cell r="I853" t="str">
            <v>Geräte, technische Einrichtungen, Ausstattungen für die verfahrensunabhängige IuK-Technik</v>
          </cell>
          <cell r="J853">
            <v>8000</v>
          </cell>
          <cell r="K853">
            <v>4979.42</v>
          </cell>
        </row>
        <row r="854">
          <cell r="H854">
            <v>129011149</v>
          </cell>
          <cell r="I854" t="str">
            <v>Gebühren nach der Verordnung über die Erhebung von Gebühren im Umweltschutz</v>
          </cell>
          <cell r="J854">
            <v>30000</v>
          </cell>
          <cell r="K854">
            <v>35339.21</v>
          </cell>
        </row>
        <row r="855">
          <cell r="H855">
            <v>129011906</v>
          </cell>
          <cell r="I855" t="str">
            <v>Ersatz von Fernmeldegebühren</v>
          </cell>
          <cell r="J855">
            <v>1000</v>
          </cell>
          <cell r="K855">
            <v>469.95</v>
          </cell>
        </row>
        <row r="856">
          <cell r="H856">
            <v>129011921</v>
          </cell>
          <cell r="I856" t="str">
            <v>Rückzahlungen von Zuwendungen</v>
          </cell>
          <cell r="J856">
            <v>100000</v>
          </cell>
          <cell r="K856">
            <v>677259.73</v>
          </cell>
        </row>
        <row r="857">
          <cell r="H857">
            <v>129011938</v>
          </cell>
          <cell r="I857" t="str">
            <v>Sonstige Kostenbeiträge</v>
          </cell>
          <cell r="J857">
            <v>5000</v>
          </cell>
          <cell r="K857">
            <v>37862.68</v>
          </cell>
        </row>
        <row r="858">
          <cell r="H858">
            <v>129011979</v>
          </cell>
          <cell r="I858" t="str">
            <v>Verschiedene Einnahmen</v>
          </cell>
          <cell r="J858">
            <v>1000</v>
          </cell>
          <cell r="K858">
            <v>392.1</v>
          </cell>
        </row>
        <row r="859">
          <cell r="H859">
            <v>129016210</v>
          </cell>
          <cell r="I859" t="str">
            <v>Zinsen</v>
          </cell>
          <cell r="J859">
            <v>1000</v>
          </cell>
          <cell r="K859">
            <v>4993.1600000000099</v>
          </cell>
        </row>
        <row r="860">
          <cell r="H860">
            <v>129023112</v>
          </cell>
          <cell r="I860" t="str">
            <v>Zuweisungen des Bundes für konsumtive Zwecke</v>
          </cell>
          <cell r="J860">
            <v>4460000</v>
          </cell>
          <cell r="K860">
            <v>6215810.9100000001</v>
          </cell>
        </row>
        <row r="861">
          <cell r="H861">
            <v>129023190</v>
          </cell>
          <cell r="I861" t="str">
            <v>Zweckgebundene Einnahmen vom Bund für konsumtive Zwecke</v>
          </cell>
          <cell r="J861">
            <v>0</v>
          </cell>
          <cell r="K861">
            <v>71825</v>
          </cell>
        </row>
        <row r="862">
          <cell r="H862">
            <v>129027292</v>
          </cell>
          <cell r="I862" t="str">
            <v>Zuschüsse der EU aus dem ESF für konsumtive Zwecke (Förderperiode 2007-2013)</v>
          </cell>
          <cell r="J862">
            <v>1261000</v>
          </cell>
          <cell r="K862">
            <v>2118298.81</v>
          </cell>
        </row>
        <row r="863">
          <cell r="H863">
            <v>129027297</v>
          </cell>
          <cell r="I863" t="str">
            <v>Zuschüsse der EU aus dem EFRE für konsumtive Zwecke (Förderperiode 2007-2013)</v>
          </cell>
          <cell r="J863">
            <v>560000</v>
          </cell>
          <cell r="K863">
            <v>505266.25</v>
          </cell>
        </row>
        <row r="864">
          <cell r="H864">
            <v>129034697</v>
          </cell>
          <cell r="I864" t="str">
            <v>Zuschüsse der EU aus dem EFRE für Investitionen (Förderperiode 2007-2013)</v>
          </cell>
          <cell r="J864">
            <v>14790000</v>
          </cell>
          <cell r="K864">
            <v>18575679.420000002</v>
          </cell>
        </row>
        <row r="865">
          <cell r="H865">
            <v>129038103</v>
          </cell>
          <cell r="I865" t="str">
            <v>Verrechnungen von kommunalen Anteilen an Infrastrukturmaßnahmen im Rahmen der Europäischen Förderung</v>
          </cell>
          <cell r="J865">
            <v>4727000</v>
          </cell>
          <cell r="K865">
            <v>2957805.05</v>
          </cell>
        </row>
        <row r="866">
          <cell r="H866">
            <v>129042201</v>
          </cell>
          <cell r="I866" t="str">
            <v>Bezüge der planmäßigen Beamten/Beamtinnen</v>
          </cell>
          <cell r="J866">
            <v>1186000</v>
          </cell>
          <cell r="K866">
            <v>1503001.71</v>
          </cell>
        </row>
        <row r="867">
          <cell r="H867">
            <v>129042801</v>
          </cell>
          <cell r="I867" t="str">
            <v>Entgelte der planmäßigen Tarifbeschäftigten</v>
          </cell>
          <cell r="J867">
            <v>3735000</v>
          </cell>
          <cell r="K867">
            <v>4365908.71</v>
          </cell>
        </row>
        <row r="868">
          <cell r="H868">
            <v>129042811</v>
          </cell>
          <cell r="I868" t="str">
            <v>Entgelte der nichtplanmäßigen Tarifbeschäftigten</v>
          </cell>
          <cell r="J868">
            <v>310000</v>
          </cell>
          <cell r="K868">
            <v>280175.77</v>
          </cell>
        </row>
        <row r="869">
          <cell r="H869">
            <v>129042897</v>
          </cell>
          <cell r="I869" t="str">
            <v>Entgelte der Tarifbeschäftigten aus EFRE-Mitteln (Förderperiode 2007-2013)</v>
          </cell>
          <cell r="J869">
            <v>0</v>
          </cell>
          <cell r="K869">
            <v>87964.52</v>
          </cell>
        </row>
        <row r="870">
          <cell r="H870">
            <v>129044100</v>
          </cell>
          <cell r="I870" t="str">
            <v>Beihilfen für Dienstkräfte</v>
          </cell>
          <cell r="J870">
            <v>58000</v>
          </cell>
          <cell r="K870">
            <v>84967.26</v>
          </cell>
        </row>
        <row r="871">
          <cell r="H871">
            <v>129051101</v>
          </cell>
          <cell r="I871" t="str">
            <v>Geschäftsbedarf</v>
          </cell>
          <cell r="J871">
            <v>18300</v>
          </cell>
          <cell r="K871">
            <v>17301.16</v>
          </cell>
        </row>
        <row r="872">
          <cell r="H872">
            <v>129051140</v>
          </cell>
          <cell r="I872" t="str">
            <v>Geräte, Ausstattungs- und Ausrüstungsgegenstände</v>
          </cell>
          <cell r="J872">
            <v>20000</v>
          </cell>
          <cell r="K872">
            <v>16993.009999999998</v>
          </cell>
        </row>
        <row r="873">
          <cell r="H873">
            <v>129051403</v>
          </cell>
          <cell r="I873" t="str">
            <v>Ausgaben für die Haltung von Fahrzeugen</v>
          </cell>
          <cell r="J873">
            <v>2500</v>
          </cell>
          <cell r="K873">
            <v>2487.39</v>
          </cell>
        </row>
        <row r="874">
          <cell r="H874">
            <v>129051802</v>
          </cell>
          <cell r="I874" t="str">
            <v>Mieten für Fahrzeuge</v>
          </cell>
          <cell r="J874">
            <v>4000</v>
          </cell>
          <cell r="K874">
            <v>3482.74</v>
          </cell>
        </row>
        <row r="875">
          <cell r="H875">
            <v>129052112</v>
          </cell>
          <cell r="I875" t="str">
            <v>Maßnahmen zur Lärmminderung im Straßenland</v>
          </cell>
          <cell r="J875">
            <v>300000</v>
          </cell>
          <cell r="K875">
            <v>330864.15000000002</v>
          </cell>
        </row>
        <row r="876">
          <cell r="H876">
            <v>129052501</v>
          </cell>
          <cell r="I876" t="str">
            <v>Aus- und Fortbildung</v>
          </cell>
          <cell r="J876">
            <v>1500</v>
          </cell>
          <cell r="K876">
            <v>6093</v>
          </cell>
        </row>
        <row r="877">
          <cell r="H877">
            <v>129052602</v>
          </cell>
          <cell r="I877" t="str">
            <v>Sitzungsgelder, Kostenentschädigungen</v>
          </cell>
          <cell r="J877">
            <v>15000</v>
          </cell>
          <cell r="K877">
            <v>1800</v>
          </cell>
        </row>
        <row r="878">
          <cell r="H878">
            <v>129052609</v>
          </cell>
          <cell r="I878" t="str">
            <v>Thematische Untersuchungen</v>
          </cell>
          <cell r="J878">
            <v>20000</v>
          </cell>
          <cell r="K878">
            <v>19475.54</v>
          </cell>
        </row>
        <row r="879">
          <cell r="H879">
            <v>129052703</v>
          </cell>
          <cell r="I879" t="str">
            <v>Dienstreisen</v>
          </cell>
          <cell r="J879">
            <v>30000</v>
          </cell>
          <cell r="K879">
            <v>31019.53</v>
          </cell>
        </row>
        <row r="880">
          <cell r="H880">
            <v>129053101</v>
          </cell>
          <cell r="I880" t="str">
            <v>Veröffentlichungen und Dokumentationen im Rahmen der Öffentlichkeitsarbeit</v>
          </cell>
          <cell r="J880">
            <v>20000</v>
          </cell>
          <cell r="K880">
            <v>14003.65</v>
          </cell>
        </row>
        <row r="881">
          <cell r="H881">
            <v>129053111</v>
          </cell>
          <cell r="I881" t="str">
            <v>Ausschreibungen, Bekanntmachungen</v>
          </cell>
          <cell r="J881">
            <v>1000</v>
          </cell>
          <cell r="K881">
            <v>1372.28</v>
          </cell>
        </row>
        <row r="882">
          <cell r="H882">
            <v>129053130</v>
          </cell>
          <cell r="I882" t="str">
            <v>Maßnahmen zur Klimaneutralisierung von dienstlichen Flugreisen</v>
          </cell>
          <cell r="J882">
            <v>40000</v>
          </cell>
          <cell r="K882">
            <v>0</v>
          </cell>
        </row>
        <row r="883">
          <cell r="H883">
            <v>129054010</v>
          </cell>
          <cell r="I883" t="str">
            <v>Dienstleistungen</v>
          </cell>
          <cell r="J883">
            <v>575000</v>
          </cell>
          <cell r="K883">
            <v>540510.68000000005</v>
          </cell>
        </row>
        <row r="884">
          <cell r="H884">
            <v>129054016</v>
          </cell>
          <cell r="I884" t="str">
            <v>Ermittlung von Boden- und Grundwasserverunreinigungen</v>
          </cell>
          <cell r="J884">
            <v>150000</v>
          </cell>
          <cell r="K884">
            <v>134485.68</v>
          </cell>
        </row>
        <row r="885">
          <cell r="H885">
            <v>129054018</v>
          </cell>
          <cell r="I885" t="str">
            <v>Sachmittel für die Durchführung des Freiwilligen Ökologischen Jahres</v>
          </cell>
          <cell r="J885">
            <v>7500</v>
          </cell>
          <cell r="K885">
            <v>5412.08</v>
          </cell>
        </row>
        <row r="886">
          <cell r="H886">
            <v>129054031</v>
          </cell>
          <cell r="I886" t="str">
            <v>Beseitigung von Bodenverunreinigungen</v>
          </cell>
          <cell r="J886">
            <v>6500000</v>
          </cell>
          <cell r="K886">
            <v>9652037.5500000007</v>
          </cell>
        </row>
        <row r="887">
          <cell r="H887">
            <v>129054079</v>
          </cell>
          <cell r="I887" t="str">
            <v>Verschiedene Ausgaben</v>
          </cell>
          <cell r="J887">
            <v>2500</v>
          </cell>
          <cell r="K887">
            <v>4558</v>
          </cell>
        </row>
        <row r="888">
          <cell r="H888">
            <v>129054103</v>
          </cell>
          <cell r="I888" t="str">
            <v>Energiespar-Marketing</v>
          </cell>
          <cell r="J888">
            <v>411000</v>
          </cell>
          <cell r="K888">
            <v>328197.08</v>
          </cell>
        </row>
        <row r="889">
          <cell r="H889">
            <v>129054602</v>
          </cell>
          <cell r="I889" t="str">
            <v>Technische Hilfe für die Durchführung von Programmen der EU</v>
          </cell>
          <cell r="J889">
            <v>560000</v>
          </cell>
          <cell r="K889">
            <v>458978.02</v>
          </cell>
        </row>
        <row r="890">
          <cell r="H890">
            <v>129054690</v>
          </cell>
          <cell r="I890" t="str">
            <v>Sonstige sächliche Verwaltungsausgaben aus zweckgebundenen Einnahmen</v>
          </cell>
          <cell r="J890">
            <v>0</v>
          </cell>
          <cell r="K890">
            <v>71825</v>
          </cell>
        </row>
        <row r="891">
          <cell r="H891">
            <v>129054692</v>
          </cell>
          <cell r="I891" t="str">
            <v>Sonstige Verwaltungsausgaben aus ESF-Mitteln (Förderperiode 2007-2013)</v>
          </cell>
          <cell r="J891">
            <v>7500</v>
          </cell>
          <cell r="K891">
            <v>5412.07</v>
          </cell>
        </row>
        <row r="892">
          <cell r="H892">
            <v>129054697</v>
          </cell>
          <cell r="I892" t="str">
            <v>Sonstige Verwaltungsausgaben aus EFRE-Mitteln (Förderperiode 2007-2013)</v>
          </cell>
          <cell r="J892">
            <v>560000</v>
          </cell>
          <cell r="K892">
            <v>450628.96</v>
          </cell>
        </row>
        <row r="893">
          <cell r="H893">
            <v>129063101</v>
          </cell>
          <cell r="I893" t="str">
            <v>Ersatz von Verwaltungsausgaben an den Bund</v>
          </cell>
          <cell r="J893">
            <v>16000</v>
          </cell>
          <cell r="K893">
            <v>26669.35</v>
          </cell>
        </row>
        <row r="894">
          <cell r="H894">
            <v>129063107</v>
          </cell>
          <cell r="I894" t="str">
            <v>Ersatz von Ausgaben an den Bund</v>
          </cell>
          <cell r="J894">
            <v>1488000</v>
          </cell>
          <cell r="K894">
            <v>1009970.28</v>
          </cell>
        </row>
        <row r="895">
          <cell r="H895">
            <v>129067101</v>
          </cell>
          <cell r="I895" t="str">
            <v>Ersatz von Ausgaben</v>
          </cell>
          <cell r="J895">
            <v>2000</v>
          </cell>
          <cell r="K895">
            <v>4388.2</v>
          </cell>
        </row>
        <row r="896">
          <cell r="H896">
            <v>129068302</v>
          </cell>
          <cell r="I896" t="str">
            <v>Zuschüsse für Veröffentlichungen und Dokumentationen</v>
          </cell>
          <cell r="J896">
            <v>1000</v>
          </cell>
          <cell r="K896">
            <v>0</v>
          </cell>
        </row>
        <row r="897">
          <cell r="H897">
            <v>129068303</v>
          </cell>
          <cell r="I897" t="str">
            <v>Zuschüsse für Veranstaltungen</v>
          </cell>
          <cell r="J897">
            <v>45000</v>
          </cell>
          <cell r="K897">
            <v>142488.94</v>
          </cell>
        </row>
        <row r="898">
          <cell r="H898">
            <v>129068456</v>
          </cell>
          <cell r="I898" t="str">
            <v>Zuschüsse zur Durchführung des Freiwilligen Ökologischen Jahres</v>
          </cell>
          <cell r="J898">
            <v>821000</v>
          </cell>
          <cell r="K898">
            <v>639845.06000000006</v>
          </cell>
        </row>
        <row r="899">
          <cell r="H899">
            <v>129068492</v>
          </cell>
          <cell r="I899" t="str">
            <v>Zuschüsse an soziale oder ähnliche Einrichtungen aus ESF-Mitteln (Förderperiode 2007-2013)</v>
          </cell>
          <cell r="J899">
            <v>1253000</v>
          </cell>
          <cell r="K899">
            <v>1165325.72</v>
          </cell>
        </row>
        <row r="900">
          <cell r="H900">
            <v>129068579</v>
          </cell>
          <cell r="I900" t="str">
            <v>Mitgliedsbeiträge</v>
          </cell>
          <cell r="J900">
            <v>23000</v>
          </cell>
          <cell r="K900">
            <v>22870</v>
          </cell>
        </row>
        <row r="901">
          <cell r="H901">
            <v>129072310</v>
          </cell>
          <cell r="I901" t="str">
            <v>Neu-, Ersatz- und Rückbau von Grundwasserbeobachtungsrohren</v>
          </cell>
          <cell r="J901">
            <v>100000</v>
          </cell>
          <cell r="K901">
            <v>95708.81</v>
          </cell>
        </row>
        <row r="902">
          <cell r="H902">
            <v>129081279</v>
          </cell>
          <cell r="I902" t="str">
            <v>Geräte, technische Einrichtungen, Ausstattungen</v>
          </cell>
          <cell r="J902">
            <v>10000</v>
          </cell>
          <cell r="K902">
            <v>3700.25</v>
          </cell>
        </row>
        <row r="903">
          <cell r="H903">
            <v>129088308</v>
          </cell>
          <cell r="I903" t="str">
            <v>Infrastrukturmaßnahmen im Rahmen des Umweltentlastungsprogramms II</v>
          </cell>
          <cell r="J903">
            <v>17814000</v>
          </cell>
          <cell r="K903">
            <v>13751618.640000001</v>
          </cell>
        </row>
        <row r="904">
          <cell r="H904">
            <v>129089220</v>
          </cell>
          <cell r="I904" t="str">
            <v>Zuschüsse an private Unternehmen im Rahmen des Umweltentlastungsprogramms II</v>
          </cell>
          <cell r="J904">
            <v>9990000</v>
          </cell>
          <cell r="K904">
            <v>14000389.060000001</v>
          </cell>
        </row>
        <row r="905">
          <cell r="H905">
            <v>129511141</v>
          </cell>
          <cell r="I905" t="str">
            <v>Ausgleichszahlungen zum Abbau der Fehlsubventionierung im Wohnungswesen</v>
          </cell>
          <cell r="J905">
            <v>30000</v>
          </cell>
          <cell r="K905">
            <v>122303.84</v>
          </cell>
        </row>
        <row r="906">
          <cell r="H906">
            <v>129511921</v>
          </cell>
          <cell r="I906" t="str">
            <v>Rückzahlungen von Zuwendungen</v>
          </cell>
          <cell r="J906">
            <v>170000</v>
          </cell>
          <cell r="K906">
            <v>1661253.03</v>
          </cell>
        </row>
        <row r="907">
          <cell r="H907">
            <v>129511934</v>
          </cell>
          <cell r="I907" t="str">
            <v>Rückzahlungen überzahlter Beträge</v>
          </cell>
          <cell r="J907">
            <v>100000</v>
          </cell>
          <cell r="K907">
            <v>200000</v>
          </cell>
        </row>
        <row r="908">
          <cell r="H908">
            <v>129516141</v>
          </cell>
          <cell r="I908" t="str">
            <v>Erträge aus Wohnungsbauförderdarlehen</v>
          </cell>
          <cell r="J908">
            <v>30000000</v>
          </cell>
          <cell r="K908">
            <v>23254918.350000001</v>
          </cell>
        </row>
        <row r="909">
          <cell r="H909">
            <v>129516210</v>
          </cell>
          <cell r="I909" t="str">
            <v>Zinsen</v>
          </cell>
          <cell r="J909">
            <v>20000</v>
          </cell>
          <cell r="K909">
            <v>2733.29</v>
          </cell>
        </row>
        <row r="910">
          <cell r="H910">
            <v>129516241</v>
          </cell>
          <cell r="I910" t="str">
            <v>Erträge aus Darlehen an private Unternehmen der Wohnungswirtschaft</v>
          </cell>
          <cell r="J910">
            <v>1000</v>
          </cell>
          <cell r="K910">
            <v>0</v>
          </cell>
        </row>
        <row r="911">
          <cell r="H911">
            <v>129518141</v>
          </cell>
          <cell r="I911" t="str">
            <v>Rückflüsse von Wohnungsbauförderdarlehen</v>
          </cell>
          <cell r="J911">
            <v>72000000</v>
          </cell>
          <cell r="K911">
            <v>229013751.61000001</v>
          </cell>
        </row>
        <row r="912">
          <cell r="H912">
            <v>129518241</v>
          </cell>
          <cell r="I912" t="str">
            <v>Rückflüsse von Darlehen an private Unternehmen der Wohnungswirtschaft</v>
          </cell>
          <cell r="J912">
            <v>6300</v>
          </cell>
          <cell r="K912">
            <v>0</v>
          </cell>
        </row>
        <row r="913">
          <cell r="H913">
            <v>129522118</v>
          </cell>
          <cell r="I913" t="str">
            <v>Anteil des Bundes an Schuldendiensthilfen</v>
          </cell>
          <cell r="J913">
            <v>1200</v>
          </cell>
          <cell r="K913">
            <v>0</v>
          </cell>
        </row>
        <row r="914">
          <cell r="H914">
            <v>129533102</v>
          </cell>
          <cell r="I914" t="str">
            <v>Zuweisungen des Bundes für Investitionen</v>
          </cell>
          <cell r="J914">
            <v>32584000</v>
          </cell>
          <cell r="K914">
            <v>32584000</v>
          </cell>
        </row>
        <row r="915">
          <cell r="H915">
            <v>129554010</v>
          </cell>
          <cell r="I915" t="str">
            <v>Dienstleistungen</v>
          </cell>
          <cell r="J915">
            <v>447000</v>
          </cell>
          <cell r="K915">
            <v>425776.55</v>
          </cell>
        </row>
        <row r="916">
          <cell r="H916">
            <v>129556101</v>
          </cell>
          <cell r="I916" t="str">
            <v>Zinsen für Darlehen des Bundes für den Wohnungsbau</v>
          </cell>
          <cell r="J916">
            <v>843000</v>
          </cell>
          <cell r="K916">
            <v>527407.34</v>
          </cell>
        </row>
        <row r="917">
          <cell r="H917">
            <v>129558101</v>
          </cell>
          <cell r="I917" t="str">
            <v>Tilgung von Darlehen des Bundes für den Wohnungsbau</v>
          </cell>
          <cell r="J917">
            <v>12724000</v>
          </cell>
          <cell r="K917">
            <v>14190844.51</v>
          </cell>
        </row>
        <row r="918">
          <cell r="H918">
            <v>129566106</v>
          </cell>
          <cell r="I918" t="str">
            <v>Schuldendiensthilfen für die Eigentumsförderung</v>
          </cell>
          <cell r="J918">
            <v>106871000</v>
          </cell>
          <cell r="K918">
            <v>95137271.5</v>
          </cell>
        </row>
        <row r="919">
          <cell r="H919">
            <v>129566215</v>
          </cell>
          <cell r="I919" t="str">
            <v>Schuldendiensthilfen an private Wohnungseigentümer (Altschulden)</v>
          </cell>
          <cell r="J919">
            <v>30000</v>
          </cell>
          <cell r="K919">
            <v>0</v>
          </cell>
        </row>
        <row r="920">
          <cell r="H920">
            <v>129566301</v>
          </cell>
          <cell r="I920" t="str">
            <v>Zinszuschüsse Berlins zum KfW-Programm II</v>
          </cell>
          <cell r="J920">
            <v>2300000</v>
          </cell>
          <cell r="K920">
            <v>1092870.94</v>
          </cell>
        </row>
        <row r="921">
          <cell r="H921">
            <v>129566302</v>
          </cell>
          <cell r="I921" t="str">
            <v>Aufwendungszuschüsse in der Eigentumsförderung im Anschluss an die Förderphase I</v>
          </cell>
          <cell r="J921">
            <v>1839000</v>
          </cell>
          <cell r="K921">
            <v>1432000</v>
          </cell>
        </row>
        <row r="922">
          <cell r="H922">
            <v>129566310</v>
          </cell>
          <cell r="I922" t="str">
            <v>Aufwendungszuschüsse für den sozialen Wohnungsbau (1. Förderungsweg) in der Förderungsphase I</v>
          </cell>
          <cell r="J922">
            <v>14000000</v>
          </cell>
          <cell r="K922">
            <v>12661000</v>
          </cell>
        </row>
        <row r="923">
          <cell r="H923">
            <v>129566311</v>
          </cell>
          <cell r="I923" t="str">
            <v>Aufwendungszuschüsse für den sozialen Wohnungsbau (1. Förderungsweg) im Anschluss an die Förderungsphase I</v>
          </cell>
          <cell r="J923">
            <v>56000000</v>
          </cell>
          <cell r="K923">
            <v>51157000</v>
          </cell>
        </row>
        <row r="924">
          <cell r="H924">
            <v>129566317</v>
          </cell>
          <cell r="I924" t="str">
            <v>Aufwendungszuschüsse für eine Sonderförderung von Eigentumswohnungen</v>
          </cell>
          <cell r="J924">
            <v>35000</v>
          </cell>
          <cell r="K924">
            <v>25000</v>
          </cell>
        </row>
        <row r="925">
          <cell r="H925">
            <v>129566321</v>
          </cell>
          <cell r="I925" t="str">
            <v>Aufwendungszuschüsse für Modernisierung und Instandsetzung von in Plattenbauweise errichteten Wohngebäuden</v>
          </cell>
          <cell r="J925">
            <v>6981000</v>
          </cell>
          <cell r="K925">
            <v>6045000</v>
          </cell>
        </row>
        <row r="926">
          <cell r="H926">
            <v>129566325</v>
          </cell>
          <cell r="I926" t="str">
            <v>Aufwendungszuschüsse für die Förderung des Wohnungsbaues außerhalb des 1. Förderungswegs</v>
          </cell>
          <cell r="J926">
            <v>147000000</v>
          </cell>
          <cell r="K926">
            <v>141778501.31</v>
          </cell>
        </row>
        <row r="927">
          <cell r="H927">
            <v>129566327</v>
          </cell>
          <cell r="I927" t="str">
            <v>Zinszuschüsse für Altdarlehen</v>
          </cell>
          <cell r="J927">
            <v>2000</v>
          </cell>
          <cell r="K927">
            <v>0</v>
          </cell>
        </row>
        <row r="928">
          <cell r="H928">
            <v>129566356</v>
          </cell>
          <cell r="I928" t="str">
            <v>Zinszuschüsse für die Modernisierung und Instandsetzung von Wohngebäuden</v>
          </cell>
          <cell r="J928">
            <v>18486000</v>
          </cell>
          <cell r="K928">
            <v>15299000</v>
          </cell>
        </row>
        <row r="929">
          <cell r="H929">
            <v>129568143</v>
          </cell>
          <cell r="I929" t="str">
            <v>Maßnahmen für die vom Wegfall der Anschlussförderung im Wohnungsbau Betroffenen</v>
          </cell>
          <cell r="J929">
            <v>2850000</v>
          </cell>
          <cell r="K929">
            <v>2383892.2999999998</v>
          </cell>
        </row>
        <row r="930">
          <cell r="H930">
            <v>129568205</v>
          </cell>
          <cell r="I930" t="str">
            <v>Ausgabenersatz an die IBB für Gerichts- und ähnliche Kosten</v>
          </cell>
          <cell r="J930">
            <v>50000</v>
          </cell>
          <cell r="K930">
            <v>359.5</v>
          </cell>
        </row>
        <row r="931">
          <cell r="H931">
            <v>129586325</v>
          </cell>
          <cell r="I931" t="str">
            <v>Aufwendungsdarlehen für die Förderung des Wohnungsbaues außerhalb des 1. Förderungswegs</v>
          </cell>
          <cell r="J931">
            <v>4522000</v>
          </cell>
          <cell r="K931">
            <v>4538000</v>
          </cell>
        </row>
        <row r="932">
          <cell r="H932">
            <v>129586333</v>
          </cell>
          <cell r="I932" t="str">
            <v>Aufwendungsdarlehen für den sozialen Wohnungsbau (1. Förderungsweg) in der Förderungsphase I</v>
          </cell>
          <cell r="J932">
            <v>7214000</v>
          </cell>
          <cell r="K932">
            <v>6178000</v>
          </cell>
        </row>
        <row r="933">
          <cell r="H933">
            <v>129586335</v>
          </cell>
          <cell r="I933" t="str">
            <v>Aufwendungsdarlehen für den sozialen Wohnungsbau (1. Förderungsweg) im Anschluss an die Förderungsphase I</v>
          </cell>
          <cell r="J933">
            <v>19595000</v>
          </cell>
          <cell r="K933">
            <v>16705000</v>
          </cell>
        </row>
        <row r="934">
          <cell r="H934">
            <v>129586343</v>
          </cell>
          <cell r="I934" t="str">
            <v>Maßnahmen für die vom Wegfall der Anschlussförderung im Wohnungsbau Betroffenen (Darlehen)</v>
          </cell>
          <cell r="J934">
            <v>700000</v>
          </cell>
          <cell r="K934">
            <v>615489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s>
    <sheetDataSet>
      <sheetData sheetId="0">
        <row r="3">
          <cell r="J3">
            <v>120011133</v>
          </cell>
          <cell r="K3" t="str">
            <v>Sonstige Entgelte</v>
          </cell>
          <cell r="L3">
            <v>11</v>
          </cell>
          <cell r="M3">
            <v>0</v>
          </cell>
          <cell r="N3">
            <v>0</v>
          </cell>
          <cell r="O3">
            <v>0</v>
          </cell>
          <cell r="P3">
            <v>0</v>
          </cell>
          <cell r="Q3">
            <v>14000</v>
          </cell>
          <cell r="R3">
            <v>14000</v>
          </cell>
          <cell r="S3">
            <v>14000</v>
          </cell>
        </row>
        <row r="4">
          <cell r="J4">
            <v>120011902</v>
          </cell>
          <cell r="K4" t="str">
            <v>Ablieferungen von Einnahmen</v>
          </cell>
          <cell r="L4">
            <v>11</v>
          </cell>
          <cell r="M4">
            <v>0</v>
          </cell>
          <cell r="N4">
            <v>0</v>
          </cell>
          <cell r="O4">
            <v>0</v>
          </cell>
          <cell r="P4">
            <v>0</v>
          </cell>
          <cell r="Q4">
            <v>10000</v>
          </cell>
          <cell r="R4">
            <v>10000</v>
          </cell>
          <cell r="S4">
            <v>10000</v>
          </cell>
        </row>
        <row r="5">
          <cell r="J5">
            <v>120011903</v>
          </cell>
          <cell r="K5" t="str">
            <v>Schadenersatzleistungen,</v>
          </cell>
          <cell r="L5">
            <v>11</v>
          </cell>
          <cell r="M5">
            <v>0</v>
          </cell>
          <cell r="N5">
            <v>0</v>
          </cell>
          <cell r="O5">
            <v>0</v>
          </cell>
          <cell r="P5">
            <v>0</v>
          </cell>
          <cell r="Q5">
            <v>18000</v>
          </cell>
          <cell r="R5">
            <v>18000</v>
          </cell>
          <cell r="S5">
            <v>18000</v>
          </cell>
        </row>
        <row r="6">
          <cell r="J6">
            <v>120011906</v>
          </cell>
          <cell r="K6" t="str">
            <v>Ersatz von Fernmeldegebühren</v>
          </cell>
          <cell r="L6">
            <v>11</v>
          </cell>
          <cell r="M6">
            <v>0</v>
          </cell>
          <cell r="N6">
            <v>0</v>
          </cell>
          <cell r="O6">
            <v>0</v>
          </cell>
          <cell r="P6">
            <v>0</v>
          </cell>
          <cell r="Q6">
            <v>1000</v>
          </cell>
          <cell r="R6">
            <v>1000</v>
          </cell>
          <cell r="S6">
            <v>1000</v>
          </cell>
        </row>
        <row r="7">
          <cell r="J7">
            <v>120011907</v>
          </cell>
          <cell r="K7" t="str">
            <v>Kostenanteile für</v>
          </cell>
          <cell r="L7">
            <v>11</v>
          </cell>
          <cell r="M7">
            <v>0</v>
          </cell>
          <cell r="N7">
            <v>0</v>
          </cell>
          <cell r="O7">
            <v>0</v>
          </cell>
          <cell r="P7">
            <v>0</v>
          </cell>
          <cell r="Q7">
            <v>1500</v>
          </cell>
          <cell r="R7">
            <v>1500</v>
          </cell>
          <cell r="S7">
            <v>1500</v>
          </cell>
        </row>
        <row r="8">
          <cell r="J8">
            <v>120011934</v>
          </cell>
          <cell r="K8" t="str">
            <v>Rückzahlungen überzahlter</v>
          </cell>
          <cell r="L8">
            <v>11</v>
          </cell>
          <cell r="M8">
            <v>0</v>
          </cell>
          <cell r="N8">
            <v>0</v>
          </cell>
          <cell r="O8">
            <v>0</v>
          </cell>
          <cell r="P8">
            <v>0</v>
          </cell>
          <cell r="Q8">
            <v>20000</v>
          </cell>
          <cell r="R8">
            <v>20000</v>
          </cell>
          <cell r="S8">
            <v>20000</v>
          </cell>
        </row>
        <row r="9">
          <cell r="J9">
            <v>120011979</v>
          </cell>
          <cell r="K9" t="str">
            <v>Verschiedene Einnahmen</v>
          </cell>
          <cell r="L9">
            <v>11</v>
          </cell>
          <cell r="M9">
            <v>0</v>
          </cell>
          <cell r="N9">
            <v>0</v>
          </cell>
          <cell r="O9">
            <v>0</v>
          </cell>
          <cell r="P9">
            <v>0</v>
          </cell>
          <cell r="Q9">
            <v>1000</v>
          </cell>
          <cell r="R9">
            <v>1000</v>
          </cell>
          <cell r="S9">
            <v>1000</v>
          </cell>
        </row>
        <row r="10">
          <cell r="J10">
            <v>120018210</v>
          </cell>
          <cell r="K10" t="str">
            <v>Tilgungen</v>
          </cell>
          <cell r="L10">
            <v>11</v>
          </cell>
          <cell r="M10">
            <v>0</v>
          </cell>
          <cell r="N10">
            <v>0</v>
          </cell>
          <cell r="O10">
            <v>0</v>
          </cell>
          <cell r="P10">
            <v>0</v>
          </cell>
          <cell r="Q10">
            <v>1000</v>
          </cell>
          <cell r="R10">
            <v>1000</v>
          </cell>
          <cell r="S10">
            <v>1000</v>
          </cell>
        </row>
        <row r="11">
          <cell r="J11">
            <v>120027297</v>
          </cell>
          <cell r="K11" t="str">
            <v>EFRE-Zuschüsse kons. 2007-2013</v>
          </cell>
          <cell r="L11">
            <v>421</v>
          </cell>
          <cell r="M11">
            <v>0</v>
          </cell>
          <cell r="N11">
            <v>0</v>
          </cell>
          <cell r="O11">
            <v>0</v>
          </cell>
          <cell r="P11">
            <v>0</v>
          </cell>
          <cell r="Q11">
            <v>90000</v>
          </cell>
          <cell r="R11">
            <v>90000</v>
          </cell>
          <cell r="S11">
            <v>90000</v>
          </cell>
        </row>
        <row r="12">
          <cell r="J12">
            <v>120034697</v>
          </cell>
          <cell r="K12" t="str">
            <v>EFRE-Zuschüsse inv. 2007-2013</v>
          </cell>
          <cell r="L12">
            <v>421</v>
          </cell>
          <cell r="M12">
            <v>0</v>
          </cell>
          <cell r="N12">
            <v>0</v>
          </cell>
          <cell r="O12">
            <v>0</v>
          </cell>
          <cell r="P12">
            <v>0</v>
          </cell>
          <cell r="Q12">
            <v>215000</v>
          </cell>
          <cell r="R12">
            <v>87500</v>
          </cell>
          <cell r="S12">
            <v>47500</v>
          </cell>
        </row>
        <row r="13">
          <cell r="J13">
            <v>120042100</v>
          </cell>
          <cell r="K13" t="str">
            <v>Amtsbezüge</v>
          </cell>
          <cell r="L13">
            <v>11</v>
          </cell>
          <cell r="M13">
            <v>0</v>
          </cell>
          <cell r="N13">
            <v>0</v>
          </cell>
          <cell r="O13">
            <v>0</v>
          </cell>
          <cell r="P13">
            <v>0</v>
          </cell>
          <cell r="Q13">
            <v>142000</v>
          </cell>
          <cell r="R13">
            <v>142000</v>
          </cell>
          <cell r="S13">
            <v>142000</v>
          </cell>
        </row>
        <row r="14">
          <cell r="J14">
            <v>120042201</v>
          </cell>
          <cell r="K14" t="str">
            <v>Bezüge der planmäßigen</v>
          </cell>
          <cell r="L14">
            <v>11</v>
          </cell>
          <cell r="M14">
            <v>0</v>
          </cell>
          <cell r="N14">
            <v>0</v>
          </cell>
          <cell r="O14">
            <v>0</v>
          </cell>
          <cell r="P14">
            <v>0</v>
          </cell>
          <cell r="Q14">
            <v>2878000</v>
          </cell>
          <cell r="R14">
            <v>2878000</v>
          </cell>
          <cell r="S14">
            <v>2878000</v>
          </cell>
        </row>
        <row r="15">
          <cell r="J15">
            <v>120042221</v>
          </cell>
          <cell r="K15" t="str">
            <v>Bezüge der Anwärter/innen</v>
          </cell>
          <cell r="L15">
            <v>11</v>
          </cell>
          <cell r="M15">
            <v>0</v>
          </cell>
          <cell r="N15">
            <v>0</v>
          </cell>
          <cell r="O15">
            <v>0</v>
          </cell>
          <cell r="P15">
            <v>0</v>
          </cell>
          <cell r="Q15">
            <v>327000</v>
          </cell>
          <cell r="R15">
            <v>327000</v>
          </cell>
          <cell r="S15">
            <v>327000</v>
          </cell>
        </row>
        <row r="16">
          <cell r="J16">
            <v>120042701</v>
          </cell>
          <cell r="K16" t="str">
            <v>Aufwendungen für freie</v>
          </cell>
          <cell r="L16">
            <v>11</v>
          </cell>
          <cell r="M16">
            <v>0</v>
          </cell>
          <cell r="N16">
            <v>0</v>
          </cell>
          <cell r="O16">
            <v>0</v>
          </cell>
          <cell r="P16">
            <v>0</v>
          </cell>
          <cell r="Q16">
            <v>3000</v>
          </cell>
          <cell r="R16">
            <v>3000</v>
          </cell>
          <cell r="S16">
            <v>3000</v>
          </cell>
        </row>
        <row r="17">
          <cell r="J17">
            <v>120042801</v>
          </cell>
          <cell r="K17" t="str">
            <v>Entgelte der planmäßigen</v>
          </cell>
          <cell r="L17">
            <v>11</v>
          </cell>
          <cell r="M17">
            <v>0</v>
          </cell>
          <cell r="N17">
            <v>0</v>
          </cell>
          <cell r="O17">
            <v>0</v>
          </cell>
          <cell r="P17">
            <v>0</v>
          </cell>
          <cell r="Q17">
            <v>6230000</v>
          </cell>
          <cell r="R17">
            <v>6230000</v>
          </cell>
          <cell r="S17">
            <v>6230000</v>
          </cell>
        </row>
        <row r="18">
          <cell r="J18">
            <v>120042811</v>
          </cell>
          <cell r="K18" t="str">
            <v>Entgelte der nichtplanmäßigen</v>
          </cell>
          <cell r="L18">
            <v>11</v>
          </cell>
          <cell r="M18">
            <v>0</v>
          </cell>
          <cell r="N18">
            <v>0</v>
          </cell>
          <cell r="O18">
            <v>0</v>
          </cell>
          <cell r="P18">
            <v>0</v>
          </cell>
          <cell r="Q18">
            <v>144000</v>
          </cell>
          <cell r="R18">
            <v>144000</v>
          </cell>
          <cell r="S18">
            <v>144000</v>
          </cell>
        </row>
        <row r="19">
          <cell r="J19">
            <v>120044100</v>
          </cell>
          <cell r="K19" t="str">
            <v>Beihilfen für Dienstkräfte</v>
          </cell>
          <cell r="L19">
            <v>11</v>
          </cell>
          <cell r="M19">
            <v>0</v>
          </cell>
          <cell r="N19">
            <v>0</v>
          </cell>
          <cell r="O19">
            <v>0</v>
          </cell>
          <cell r="P19">
            <v>0</v>
          </cell>
          <cell r="Q19">
            <v>98300</v>
          </cell>
          <cell r="R19">
            <v>98300</v>
          </cell>
          <cell r="S19">
            <v>98300</v>
          </cell>
        </row>
        <row r="20">
          <cell r="J20">
            <v>120044301</v>
          </cell>
          <cell r="K20" t="str">
            <v>Unterstützungen für</v>
          </cell>
          <cell r="L20">
            <v>11</v>
          </cell>
          <cell r="M20">
            <v>0</v>
          </cell>
          <cell r="N20">
            <v>0</v>
          </cell>
          <cell r="O20">
            <v>0</v>
          </cell>
          <cell r="P20">
            <v>0</v>
          </cell>
          <cell r="Q20">
            <v>1000</v>
          </cell>
          <cell r="R20">
            <v>1000</v>
          </cell>
          <cell r="S20">
            <v>1000</v>
          </cell>
        </row>
        <row r="21">
          <cell r="J21">
            <v>120044304</v>
          </cell>
          <cell r="K21" t="str">
            <v>Beiträge an die Unfallkasse</v>
          </cell>
          <cell r="L21">
            <v>11</v>
          </cell>
          <cell r="M21">
            <v>0</v>
          </cell>
          <cell r="N21">
            <v>0</v>
          </cell>
          <cell r="O21">
            <v>0</v>
          </cell>
          <cell r="P21">
            <v>0</v>
          </cell>
          <cell r="Q21">
            <v>406000</v>
          </cell>
          <cell r="R21">
            <v>406000</v>
          </cell>
          <cell r="S21">
            <v>406000</v>
          </cell>
        </row>
        <row r="22">
          <cell r="J22">
            <v>120044379</v>
          </cell>
          <cell r="K22" t="str">
            <v>Sonstige Fürsorgeleistungen</v>
          </cell>
          <cell r="L22">
            <v>11</v>
          </cell>
          <cell r="M22">
            <v>0</v>
          </cell>
          <cell r="N22">
            <v>0</v>
          </cell>
          <cell r="O22">
            <v>0</v>
          </cell>
          <cell r="P22">
            <v>0</v>
          </cell>
          <cell r="Q22">
            <v>22500</v>
          </cell>
          <cell r="R22">
            <v>22500</v>
          </cell>
          <cell r="S22">
            <v>22500</v>
          </cell>
        </row>
        <row r="23">
          <cell r="J23">
            <v>120045300</v>
          </cell>
          <cell r="K23" t="str">
            <v>Trennungsgelder,</v>
          </cell>
          <cell r="L23">
            <v>11</v>
          </cell>
          <cell r="M23">
            <v>0</v>
          </cell>
          <cell r="N23">
            <v>0</v>
          </cell>
          <cell r="O23">
            <v>0</v>
          </cell>
          <cell r="P23">
            <v>0</v>
          </cell>
          <cell r="Q23">
            <v>1000</v>
          </cell>
          <cell r="R23">
            <v>1000</v>
          </cell>
          <cell r="S23">
            <v>1000</v>
          </cell>
        </row>
        <row r="24">
          <cell r="J24">
            <v>120045903</v>
          </cell>
          <cell r="K24" t="str">
            <v>Prämien für besondere</v>
          </cell>
          <cell r="L24">
            <v>11</v>
          </cell>
          <cell r="M24">
            <v>0</v>
          </cell>
          <cell r="N24">
            <v>0</v>
          </cell>
          <cell r="O24">
            <v>0</v>
          </cell>
          <cell r="P24">
            <v>0</v>
          </cell>
          <cell r="Q24">
            <v>1000</v>
          </cell>
          <cell r="R24">
            <v>1000</v>
          </cell>
          <cell r="S24">
            <v>1000</v>
          </cell>
        </row>
        <row r="25">
          <cell r="J25">
            <v>120046201</v>
          </cell>
          <cell r="K25" t="str">
            <v>Pauschale Minderausgaben für</v>
          </cell>
          <cell r="L25">
            <v>880</v>
          </cell>
          <cell r="M25">
            <v>0</v>
          </cell>
          <cell r="N25">
            <v>0</v>
          </cell>
          <cell r="O25">
            <v>0</v>
          </cell>
          <cell r="P25">
            <v>0</v>
          </cell>
          <cell r="Q25">
            <v>-4161000</v>
          </cell>
          <cell r="R25">
            <v>-4161000</v>
          </cell>
          <cell r="S25">
            <v>-4161000</v>
          </cell>
        </row>
        <row r="26">
          <cell r="J26">
            <v>120051111</v>
          </cell>
          <cell r="K26" t="str">
            <v>Geschäftsbedarf vua IuK-Techn.</v>
          </cell>
          <cell r="L26">
            <v>11</v>
          </cell>
          <cell r="M26">
            <v>0</v>
          </cell>
          <cell r="N26">
            <v>0</v>
          </cell>
          <cell r="O26">
            <v>0</v>
          </cell>
          <cell r="P26">
            <v>0</v>
          </cell>
          <cell r="Q26">
            <v>108000</v>
          </cell>
          <cell r="R26">
            <v>108000</v>
          </cell>
          <cell r="S26">
            <v>100000</v>
          </cell>
        </row>
        <row r="27">
          <cell r="J27">
            <v>120051143</v>
          </cell>
          <cell r="K27" t="str">
            <v>Geräte,Ausrüstg.vua IuK-Techn.</v>
          </cell>
          <cell r="L27">
            <v>11</v>
          </cell>
          <cell r="M27">
            <v>0</v>
          </cell>
          <cell r="N27">
            <v>0</v>
          </cell>
          <cell r="O27">
            <v>0</v>
          </cell>
          <cell r="P27">
            <v>0</v>
          </cell>
          <cell r="Q27">
            <v>320000</v>
          </cell>
          <cell r="R27">
            <v>290000</v>
          </cell>
          <cell r="S27">
            <v>320000</v>
          </cell>
        </row>
        <row r="28">
          <cell r="J28">
            <v>120051145</v>
          </cell>
          <cell r="K28" t="str">
            <v>Datenfernübertrag. vua IuK-Te.</v>
          </cell>
          <cell r="L28">
            <v>11</v>
          </cell>
          <cell r="M28">
            <v>0</v>
          </cell>
          <cell r="N28">
            <v>0</v>
          </cell>
          <cell r="O28">
            <v>0</v>
          </cell>
          <cell r="P28">
            <v>0</v>
          </cell>
          <cell r="Q28">
            <v>0</v>
          </cell>
          <cell r="R28">
            <v>0</v>
          </cell>
          <cell r="S28">
            <v>0</v>
          </cell>
        </row>
        <row r="29">
          <cell r="J29">
            <v>120051136</v>
          </cell>
          <cell r="K29" t="str">
            <v>Geschäftsbed. f. va IuK-Techn.</v>
          </cell>
          <cell r="L29">
            <v>11</v>
          </cell>
          <cell r="M29">
            <v>0</v>
          </cell>
          <cell r="N29">
            <v>0</v>
          </cell>
          <cell r="O29">
            <v>0</v>
          </cell>
          <cell r="P29">
            <v>0</v>
          </cell>
          <cell r="Q29">
            <v>28500</v>
          </cell>
          <cell r="R29">
            <v>28500</v>
          </cell>
          <cell r="S29">
            <v>28500</v>
          </cell>
        </row>
        <row r="30">
          <cell r="J30">
            <v>120051168</v>
          </cell>
          <cell r="K30" t="str">
            <v>Geräte,Ausstattg.va IuK-Techn.</v>
          </cell>
          <cell r="L30">
            <v>11</v>
          </cell>
          <cell r="M30">
            <v>0</v>
          </cell>
          <cell r="N30">
            <v>0</v>
          </cell>
          <cell r="O30">
            <v>0</v>
          </cell>
          <cell r="P30">
            <v>0</v>
          </cell>
          <cell r="Q30">
            <v>92500</v>
          </cell>
          <cell r="R30">
            <v>101000</v>
          </cell>
          <cell r="S30">
            <v>92500</v>
          </cell>
        </row>
        <row r="31">
          <cell r="J31">
            <v>120051101</v>
          </cell>
          <cell r="K31" t="str">
            <v>Geschäftsbedarf</v>
          </cell>
          <cell r="L31">
            <v>11</v>
          </cell>
          <cell r="M31">
            <v>0</v>
          </cell>
          <cell r="N31">
            <v>0</v>
          </cell>
          <cell r="O31">
            <v>0</v>
          </cell>
          <cell r="P31">
            <v>0</v>
          </cell>
          <cell r="Q31">
            <v>555000</v>
          </cell>
          <cell r="R31">
            <v>265000</v>
          </cell>
          <cell r="S31">
            <v>265000</v>
          </cell>
        </row>
        <row r="32">
          <cell r="J32">
            <v>120051140</v>
          </cell>
          <cell r="K32" t="str">
            <v>Geräte, Ausstattungs- und</v>
          </cell>
          <cell r="L32">
            <v>11</v>
          </cell>
          <cell r="M32">
            <v>0</v>
          </cell>
          <cell r="N32">
            <v>0</v>
          </cell>
          <cell r="O32">
            <v>0</v>
          </cell>
          <cell r="P32">
            <v>0</v>
          </cell>
          <cell r="Q32">
            <v>30000</v>
          </cell>
          <cell r="R32">
            <v>30500</v>
          </cell>
          <cell r="S32">
            <v>30000</v>
          </cell>
        </row>
        <row r="33">
          <cell r="J33">
            <v>120051403</v>
          </cell>
          <cell r="K33" t="str">
            <v>Ausgaben für die Haltung von</v>
          </cell>
          <cell r="L33">
            <v>11</v>
          </cell>
          <cell r="M33">
            <v>0</v>
          </cell>
          <cell r="N33">
            <v>0</v>
          </cell>
          <cell r="O33">
            <v>0</v>
          </cell>
          <cell r="P33">
            <v>0</v>
          </cell>
          <cell r="Q33">
            <v>10000</v>
          </cell>
          <cell r="R33">
            <v>10000</v>
          </cell>
          <cell r="S33">
            <v>10000</v>
          </cell>
        </row>
        <row r="34">
          <cell r="J34">
            <v>120051408</v>
          </cell>
          <cell r="K34" t="str">
            <v>Dienst- und Schutzkleidung</v>
          </cell>
          <cell r="L34">
            <v>11</v>
          </cell>
          <cell r="M34">
            <v>0</v>
          </cell>
          <cell r="N34">
            <v>0</v>
          </cell>
          <cell r="O34">
            <v>0</v>
          </cell>
          <cell r="P34">
            <v>0</v>
          </cell>
          <cell r="Q34">
            <v>1000</v>
          </cell>
          <cell r="R34">
            <v>1000</v>
          </cell>
          <cell r="S34">
            <v>1000</v>
          </cell>
        </row>
        <row r="35">
          <cell r="J35">
            <v>120051715</v>
          </cell>
          <cell r="K35" t="str">
            <v>Betriebs- und Nebenkosten FM</v>
          </cell>
          <cell r="L35">
            <v>11</v>
          </cell>
          <cell r="M35">
            <v>0</v>
          </cell>
          <cell r="N35">
            <v>0</v>
          </cell>
          <cell r="O35">
            <v>0</v>
          </cell>
          <cell r="P35">
            <v>0</v>
          </cell>
          <cell r="Q35">
            <v>3885500</v>
          </cell>
          <cell r="R35">
            <v>3842000</v>
          </cell>
          <cell r="S35">
            <v>3842000</v>
          </cell>
        </row>
        <row r="36">
          <cell r="J36">
            <v>120051801</v>
          </cell>
          <cell r="K36" t="str">
            <v>Mieten für Grundstücke,</v>
          </cell>
          <cell r="L36">
            <v>11</v>
          </cell>
          <cell r="M36">
            <v>0</v>
          </cell>
          <cell r="N36">
            <v>0</v>
          </cell>
          <cell r="O36">
            <v>0</v>
          </cell>
          <cell r="P36">
            <v>0</v>
          </cell>
          <cell r="Q36">
            <v>12500</v>
          </cell>
          <cell r="R36">
            <v>12500</v>
          </cell>
          <cell r="S36">
            <v>12500</v>
          </cell>
        </row>
        <row r="37">
          <cell r="J37">
            <v>120051803</v>
          </cell>
          <cell r="K37" t="str">
            <v>Mieten für Maschinen und</v>
          </cell>
          <cell r="L37">
            <v>11</v>
          </cell>
          <cell r="M37">
            <v>0</v>
          </cell>
          <cell r="N37">
            <v>0</v>
          </cell>
          <cell r="O37">
            <v>0</v>
          </cell>
          <cell r="P37">
            <v>0</v>
          </cell>
          <cell r="Q37">
            <v>230000</v>
          </cell>
          <cell r="R37">
            <v>230000</v>
          </cell>
          <cell r="S37">
            <v>230000</v>
          </cell>
        </row>
        <row r="38">
          <cell r="J38">
            <v>120051820</v>
          </cell>
          <cell r="K38" t="str">
            <v>Mietausgaben Nettokaltmiete FM</v>
          </cell>
          <cell r="L38">
            <v>11</v>
          </cell>
          <cell r="M38">
            <v>0</v>
          </cell>
          <cell r="N38">
            <v>0</v>
          </cell>
          <cell r="O38">
            <v>0</v>
          </cell>
          <cell r="P38">
            <v>0</v>
          </cell>
          <cell r="Q38">
            <v>12337400</v>
          </cell>
          <cell r="R38">
            <v>12274000</v>
          </cell>
          <cell r="S38">
            <v>12274000</v>
          </cell>
        </row>
        <row r="39">
          <cell r="J39">
            <v>120051910</v>
          </cell>
          <cell r="K39" t="str">
            <v>Kleiner Unterhaltungsbedarf</v>
          </cell>
          <cell r="L39">
            <v>11</v>
          </cell>
          <cell r="M39">
            <v>0</v>
          </cell>
          <cell r="N39">
            <v>0</v>
          </cell>
          <cell r="O39">
            <v>0</v>
          </cell>
          <cell r="P39">
            <v>0</v>
          </cell>
          <cell r="Q39">
            <v>3000</v>
          </cell>
          <cell r="R39">
            <v>3000</v>
          </cell>
          <cell r="S39">
            <v>3000</v>
          </cell>
        </row>
        <row r="40">
          <cell r="J40">
            <v>120051920</v>
          </cell>
          <cell r="K40" t="str">
            <v>Unterhalt.baul.Anlagen IuK-T.</v>
          </cell>
          <cell r="L40">
            <v>11</v>
          </cell>
          <cell r="M40">
            <v>0</v>
          </cell>
          <cell r="N40">
            <v>0</v>
          </cell>
          <cell r="O40">
            <v>0</v>
          </cell>
          <cell r="P40">
            <v>0</v>
          </cell>
          <cell r="Q40">
            <v>5000</v>
          </cell>
          <cell r="R40">
            <v>5000</v>
          </cell>
          <cell r="S40">
            <v>5000</v>
          </cell>
        </row>
        <row r="41">
          <cell r="J41">
            <v>120051925</v>
          </cell>
          <cell r="K41" t="str">
            <v>Nutzerspezifi. Nebenkosten FM</v>
          </cell>
          <cell r="L41">
            <v>11</v>
          </cell>
          <cell r="M41">
            <v>0</v>
          </cell>
          <cell r="N41">
            <v>0</v>
          </cell>
          <cell r="O41">
            <v>0</v>
          </cell>
          <cell r="P41">
            <v>0</v>
          </cell>
          <cell r="Q41">
            <v>353000</v>
          </cell>
          <cell r="R41">
            <v>112000</v>
          </cell>
          <cell r="S41">
            <v>112000</v>
          </cell>
        </row>
        <row r="42">
          <cell r="J42">
            <v>120052511</v>
          </cell>
          <cell r="K42" t="str">
            <v>Aus-u.Fortbildung vua IuK-Te.</v>
          </cell>
          <cell r="L42">
            <v>11</v>
          </cell>
          <cell r="M42">
            <v>0</v>
          </cell>
          <cell r="N42">
            <v>0</v>
          </cell>
          <cell r="O42">
            <v>0</v>
          </cell>
          <cell r="P42">
            <v>0</v>
          </cell>
          <cell r="Q42">
            <v>55000</v>
          </cell>
          <cell r="R42">
            <v>55000</v>
          </cell>
          <cell r="S42">
            <v>55000</v>
          </cell>
        </row>
        <row r="43">
          <cell r="J43">
            <v>120052536</v>
          </cell>
          <cell r="K43" t="str">
            <v>Aus-u.Fortbildung va IuK-Tech.</v>
          </cell>
          <cell r="L43">
            <v>11</v>
          </cell>
          <cell r="M43">
            <v>0</v>
          </cell>
          <cell r="N43">
            <v>0</v>
          </cell>
          <cell r="O43">
            <v>0</v>
          </cell>
          <cell r="P43">
            <v>0</v>
          </cell>
          <cell r="Q43">
            <v>21500</v>
          </cell>
          <cell r="R43">
            <v>21500</v>
          </cell>
          <cell r="S43">
            <v>21500</v>
          </cell>
        </row>
        <row r="44">
          <cell r="J44">
            <v>120052501</v>
          </cell>
          <cell r="K44" t="str">
            <v>Aus- und Fortbildung</v>
          </cell>
          <cell r="L44">
            <v>11</v>
          </cell>
          <cell r="M44">
            <v>0</v>
          </cell>
          <cell r="N44">
            <v>0</v>
          </cell>
          <cell r="O44">
            <v>0</v>
          </cell>
          <cell r="P44">
            <v>0</v>
          </cell>
          <cell r="Q44">
            <v>22000</v>
          </cell>
          <cell r="R44">
            <v>22000</v>
          </cell>
          <cell r="S44">
            <v>22000</v>
          </cell>
        </row>
        <row r="45">
          <cell r="J45">
            <v>120052602</v>
          </cell>
          <cell r="K45" t="str">
            <v>Sitzungsgelder,</v>
          </cell>
          <cell r="L45">
            <v>11</v>
          </cell>
          <cell r="M45">
            <v>0</v>
          </cell>
          <cell r="N45">
            <v>0</v>
          </cell>
          <cell r="O45">
            <v>0</v>
          </cell>
          <cell r="P45">
            <v>0</v>
          </cell>
          <cell r="Q45">
            <v>1000</v>
          </cell>
          <cell r="R45">
            <v>1000</v>
          </cell>
          <cell r="S45">
            <v>1000</v>
          </cell>
        </row>
        <row r="46">
          <cell r="J46">
            <v>120052610</v>
          </cell>
          <cell r="K46" t="str">
            <v>Gutachten</v>
          </cell>
          <cell r="L46">
            <v>11</v>
          </cell>
          <cell r="M46">
            <v>0</v>
          </cell>
          <cell r="N46">
            <v>0</v>
          </cell>
          <cell r="O46">
            <v>0</v>
          </cell>
          <cell r="P46">
            <v>0</v>
          </cell>
          <cell r="Q46">
            <v>41000</v>
          </cell>
          <cell r="R46">
            <v>86000</v>
          </cell>
          <cell r="S46">
            <v>86000</v>
          </cell>
        </row>
        <row r="47">
          <cell r="J47">
            <v>120052703</v>
          </cell>
          <cell r="K47" t="str">
            <v>Dienstreisen</v>
          </cell>
          <cell r="L47">
            <v>11</v>
          </cell>
          <cell r="M47">
            <v>0</v>
          </cell>
          <cell r="N47">
            <v>0</v>
          </cell>
          <cell r="O47">
            <v>0</v>
          </cell>
          <cell r="P47">
            <v>0</v>
          </cell>
          <cell r="Q47">
            <v>52000</v>
          </cell>
          <cell r="R47">
            <v>52000</v>
          </cell>
          <cell r="S47">
            <v>52000</v>
          </cell>
        </row>
        <row r="48">
          <cell r="J48">
            <v>120052905</v>
          </cell>
          <cell r="K48" t="str">
            <v>Repräsentation</v>
          </cell>
          <cell r="L48">
            <v>11</v>
          </cell>
          <cell r="M48">
            <v>0</v>
          </cell>
          <cell r="N48">
            <v>0</v>
          </cell>
          <cell r="O48">
            <v>0</v>
          </cell>
          <cell r="P48">
            <v>0</v>
          </cell>
          <cell r="Q48">
            <v>3000</v>
          </cell>
          <cell r="R48">
            <v>3000</v>
          </cell>
          <cell r="S48">
            <v>3000</v>
          </cell>
        </row>
        <row r="49">
          <cell r="J49">
            <v>120053111</v>
          </cell>
          <cell r="K49" t="str">
            <v>Ausschreibungen,</v>
          </cell>
          <cell r="L49">
            <v>11</v>
          </cell>
          <cell r="M49">
            <v>0</v>
          </cell>
          <cell r="N49">
            <v>0</v>
          </cell>
          <cell r="O49">
            <v>0</v>
          </cell>
          <cell r="P49">
            <v>0</v>
          </cell>
          <cell r="Q49">
            <v>3000</v>
          </cell>
          <cell r="R49">
            <v>3000</v>
          </cell>
          <cell r="S49">
            <v>3000</v>
          </cell>
        </row>
        <row r="50">
          <cell r="J50">
            <v>120053301</v>
          </cell>
          <cell r="K50" t="str">
            <v>Kränze, Blumenspenden,</v>
          </cell>
          <cell r="L50">
            <v>11</v>
          </cell>
          <cell r="M50">
            <v>0</v>
          </cell>
          <cell r="N50">
            <v>0</v>
          </cell>
          <cell r="O50">
            <v>0</v>
          </cell>
          <cell r="P50">
            <v>0</v>
          </cell>
          <cell r="Q50">
            <v>1000</v>
          </cell>
          <cell r="R50">
            <v>1000</v>
          </cell>
          <cell r="S50">
            <v>1000</v>
          </cell>
        </row>
        <row r="51">
          <cell r="J51">
            <v>120053320</v>
          </cell>
          <cell r="K51" t="str">
            <v>Beirat für frauenspezifische</v>
          </cell>
          <cell r="L51">
            <v>11</v>
          </cell>
          <cell r="M51">
            <v>0</v>
          </cell>
          <cell r="N51">
            <v>0</v>
          </cell>
          <cell r="O51">
            <v>0</v>
          </cell>
          <cell r="P51">
            <v>0</v>
          </cell>
          <cell r="Q51">
            <v>20000</v>
          </cell>
          <cell r="R51">
            <v>20000</v>
          </cell>
          <cell r="S51">
            <v>20000</v>
          </cell>
        </row>
        <row r="52">
          <cell r="J52">
            <v>120054060</v>
          </cell>
          <cell r="K52" t="str">
            <v>Dienstleistungen vua IuK-Tech.</v>
          </cell>
          <cell r="L52">
            <v>11</v>
          </cell>
          <cell r="M52">
            <v>0</v>
          </cell>
          <cell r="N52">
            <v>0</v>
          </cell>
          <cell r="O52">
            <v>0</v>
          </cell>
          <cell r="P52">
            <v>0</v>
          </cell>
          <cell r="Q52">
            <v>1938000</v>
          </cell>
          <cell r="R52">
            <v>2228000</v>
          </cell>
          <cell r="S52">
            <v>2228000</v>
          </cell>
        </row>
        <row r="53">
          <cell r="J53">
            <v>120054085</v>
          </cell>
          <cell r="K53" t="str">
            <v>Dienstleistungen va IuK-Techn.</v>
          </cell>
          <cell r="L53">
            <v>11</v>
          </cell>
          <cell r="M53">
            <v>0</v>
          </cell>
          <cell r="N53">
            <v>0</v>
          </cell>
          <cell r="O53">
            <v>0</v>
          </cell>
          <cell r="P53">
            <v>0</v>
          </cell>
          <cell r="Q53">
            <v>4397000</v>
          </cell>
          <cell r="R53">
            <v>3626000</v>
          </cell>
          <cell r="S53">
            <v>3653000</v>
          </cell>
        </row>
        <row r="54">
          <cell r="J54">
            <v>120054001</v>
          </cell>
          <cell r="K54" t="str">
            <v>Sächliche Ausgaben für die</v>
          </cell>
          <cell r="L54">
            <v>11</v>
          </cell>
          <cell r="M54">
            <v>0</v>
          </cell>
          <cell r="N54">
            <v>0</v>
          </cell>
          <cell r="O54">
            <v>0</v>
          </cell>
          <cell r="P54">
            <v>0</v>
          </cell>
          <cell r="Q54">
            <v>57000</v>
          </cell>
          <cell r="R54">
            <v>57000</v>
          </cell>
          <cell r="S54">
            <v>57000</v>
          </cell>
        </row>
        <row r="55">
          <cell r="J55">
            <v>120054010</v>
          </cell>
          <cell r="K55" t="str">
            <v>Dienstleistungen</v>
          </cell>
          <cell r="L55">
            <v>11</v>
          </cell>
          <cell r="M55">
            <v>0</v>
          </cell>
          <cell r="N55">
            <v>0</v>
          </cell>
          <cell r="O55">
            <v>0</v>
          </cell>
          <cell r="P55">
            <v>0</v>
          </cell>
          <cell r="Q55">
            <v>20000</v>
          </cell>
          <cell r="R55">
            <v>20000</v>
          </cell>
          <cell r="S55">
            <v>20000</v>
          </cell>
        </row>
        <row r="56">
          <cell r="J56">
            <v>120054064</v>
          </cell>
          <cell r="K56" t="str">
            <v>Abdeckung von Geldverlusten</v>
          </cell>
          <cell r="L56">
            <v>11</v>
          </cell>
          <cell r="M56">
            <v>0</v>
          </cell>
          <cell r="N56">
            <v>0</v>
          </cell>
          <cell r="O56">
            <v>0</v>
          </cell>
          <cell r="P56">
            <v>0</v>
          </cell>
          <cell r="Q56">
            <v>1000</v>
          </cell>
          <cell r="R56">
            <v>1000</v>
          </cell>
          <cell r="S56">
            <v>1000</v>
          </cell>
        </row>
        <row r="57">
          <cell r="J57">
            <v>120054078</v>
          </cell>
          <cell r="K57" t="str">
            <v>Ausgleichsabgabe für nicht</v>
          </cell>
          <cell r="L57">
            <v>11</v>
          </cell>
          <cell r="M57">
            <v>0</v>
          </cell>
          <cell r="N57">
            <v>0</v>
          </cell>
          <cell r="O57">
            <v>0</v>
          </cell>
          <cell r="P57">
            <v>0</v>
          </cell>
          <cell r="Q57">
            <v>1000</v>
          </cell>
          <cell r="R57">
            <v>1000</v>
          </cell>
          <cell r="S57">
            <v>1000</v>
          </cell>
        </row>
        <row r="58">
          <cell r="J58">
            <v>120054079</v>
          </cell>
          <cell r="K58" t="str">
            <v>Verschiedene Ausgaben</v>
          </cell>
          <cell r="L58">
            <v>11</v>
          </cell>
          <cell r="M58">
            <v>0</v>
          </cell>
          <cell r="N58">
            <v>0</v>
          </cell>
          <cell r="O58">
            <v>0</v>
          </cell>
          <cell r="P58">
            <v>0</v>
          </cell>
          <cell r="Q58">
            <v>2000</v>
          </cell>
          <cell r="R58">
            <v>2000</v>
          </cell>
          <cell r="S58">
            <v>2000</v>
          </cell>
        </row>
        <row r="59">
          <cell r="J59">
            <v>120054697</v>
          </cell>
          <cell r="K59" t="str">
            <v>Sonst. Verw.ausgaben aus EFRE</v>
          </cell>
          <cell r="L59">
            <v>421</v>
          </cell>
          <cell r="M59">
            <v>0</v>
          </cell>
          <cell r="N59">
            <v>0</v>
          </cell>
          <cell r="O59">
            <v>0</v>
          </cell>
          <cell r="P59">
            <v>0</v>
          </cell>
          <cell r="Q59">
            <v>90000</v>
          </cell>
          <cell r="R59">
            <v>90000</v>
          </cell>
          <cell r="S59">
            <v>90000</v>
          </cell>
        </row>
        <row r="60">
          <cell r="J60">
            <v>120054902</v>
          </cell>
          <cell r="K60" t="str">
            <v>Pauschale Minderausgaben IuK</v>
          </cell>
          <cell r="L60">
            <v>880</v>
          </cell>
          <cell r="M60">
            <v>0</v>
          </cell>
          <cell r="N60">
            <v>0</v>
          </cell>
          <cell r="O60">
            <v>0</v>
          </cell>
          <cell r="P60">
            <v>0</v>
          </cell>
          <cell r="Q60">
            <v>0</v>
          </cell>
          <cell r="R60">
            <v>0</v>
          </cell>
          <cell r="S60">
            <v>0</v>
          </cell>
        </row>
        <row r="61">
          <cell r="J61">
            <v>120081264</v>
          </cell>
          <cell r="K61" t="str">
            <v>Ersatz Bürokommunikation</v>
          </cell>
          <cell r="L61">
            <v>11</v>
          </cell>
          <cell r="M61">
            <v>0</v>
          </cell>
          <cell r="N61">
            <v>0</v>
          </cell>
          <cell r="O61">
            <v>0</v>
          </cell>
          <cell r="P61">
            <v>0</v>
          </cell>
          <cell r="Q61">
            <v>0</v>
          </cell>
          <cell r="R61">
            <v>0</v>
          </cell>
          <cell r="S61">
            <v>0</v>
          </cell>
        </row>
        <row r="62">
          <cell r="J62">
            <v>120081265</v>
          </cell>
          <cell r="K62" t="str">
            <v>Ersatzbeschaffung von aktiven</v>
          </cell>
          <cell r="L62">
            <v>11</v>
          </cell>
          <cell r="M62">
            <v>0</v>
          </cell>
          <cell r="N62">
            <v>0</v>
          </cell>
          <cell r="O62">
            <v>0</v>
          </cell>
          <cell r="P62">
            <v>0</v>
          </cell>
          <cell r="Q62">
            <v>90000</v>
          </cell>
          <cell r="R62">
            <v>90000</v>
          </cell>
          <cell r="S62">
            <v>90000</v>
          </cell>
        </row>
        <row r="63">
          <cell r="J63">
            <v>120081283</v>
          </cell>
          <cell r="K63" t="str">
            <v>Investitionen f. vua IuK-Techn</v>
          </cell>
          <cell r="L63">
            <v>11</v>
          </cell>
          <cell r="M63">
            <v>0</v>
          </cell>
          <cell r="N63">
            <v>0</v>
          </cell>
          <cell r="O63">
            <v>0</v>
          </cell>
          <cell r="P63">
            <v>0</v>
          </cell>
          <cell r="Q63">
            <v>130000</v>
          </cell>
          <cell r="R63">
            <v>130000</v>
          </cell>
          <cell r="S63">
            <v>130000</v>
          </cell>
        </row>
        <row r="64">
          <cell r="J64">
            <v>120081289</v>
          </cell>
          <cell r="K64" t="str">
            <v>Geräte,Ausstattg.f.vua IuK-Te.</v>
          </cell>
          <cell r="L64">
            <v>11</v>
          </cell>
          <cell r="M64">
            <v>0</v>
          </cell>
          <cell r="N64">
            <v>0</v>
          </cell>
          <cell r="O64">
            <v>0</v>
          </cell>
          <cell r="P64">
            <v>0</v>
          </cell>
          <cell r="Q64">
            <v>80000</v>
          </cell>
          <cell r="R64">
            <v>110000</v>
          </cell>
          <cell r="S64">
            <v>80000</v>
          </cell>
        </row>
        <row r="65">
          <cell r="J65">
            <v>120081360</v>
          </cell>
          <cell r="K65" t="str">
            <v>Investitionen für va IuK-Tech.</v>
          </cell>
          <cell r="L65">
            <v>11</v>
          </cell>
          <cell r="M65">
            <v>0</v>
          </cell>
          <cell r="N65">
            <v>0</v>
          </cell>
          <cell r="O65">
            <v>0</v>
          </cell>
          <cell r="P65">
            <v>0</v>
          </cell>
          <cell r="Q65">
            <v>0</v>
          </cell>
          <cell r="R65">
            <v>3300000</v>
          </cell>
          <cell r="S65">
            <v>3300000</v>
          </cell>
        </row>
        <row r="66">
          <cell r="J66">
            <v>120081389</v>
          </cell>
          <cell r="K66" t="str">
            <v>Geräte,Ausstattg.f. va IuK-Te.</v>
          </cell>
          <cell r="L66">
            <v>11</v>
          </cell>
          <cell r="M66">
            <v>0</v>
          </cell>
          <cell r="N66">
            <v>0</v>
          </cell>
          <cell r="O66">
            <v>0</v>
          </cell>
          <cell r="P66">
            <v>0</v>
          </cell>
          <cell r="Q66">
            <v>0</v>
          </cell>
          <cell r="R66">
            <v>215000</v>
          </cell>
          <cell r="S66">
            <v>200000</v>
          </cell>
        </row>
        <row r="67">
          <cell r="J67">
            <v>120086379</v>
          </cell>
          <cell r="K67" t="str">
            <v>Darlehen für</v>
          </cell>
          <cell r="L67">
            <v>11</v>
          </cell>
          <cell r="M67">
            <v>0</v>
          </cell>
          <cell r="N67">
            <v>0</v>
          </cell>
          <cell r="O67">
            <v>0</v>
          </cell>
          <cell r="P67">
            <v>0</v>
          </cell>
          <cell r="Q67">
            <v>1000</v>
          </cell>
          <cell r="R67">
            <v>1000</v>
          </cell>
          <cell r="S67">
            <v>1000</v>
          </cell>
        </row>
        <row r="68">
          <cell r="J68">
            <v>120097211</v>
          </cell>
          <cell r="K68" t="str">
            <v>Pausch.Minderausg. IuK-Aus.</v>
          </cell>
          <cell r="L68">
            <v>880</v>
          </cell>
          <cell r="M68">
            <v>0</v>
          </cell>
          <cell r="N68">
            <v>0</v>
          </cell>
          <cell r="O68">
            <v>0</v>
          </cell>
          <cell r="P68">
            <v>0</v>
          </cell>
          <cell r="Q68">
            <v>0</v>
          </cell>
          <cell r="R68">
            <v>0</v>
          </cell>
          <cell r="S68">
            <v>0</v>
          </cell>
        </row>
        <row r="69">
          <cell r="J69">
            <v>120097209</v>
          </cell>
          <cell r="K69" t="str">
            <v>Anpassung an Konsolidierung</v>
          </cell>
          <cell r="L69">
            <v>999</v>
          </cell>
          <cell r="M69">
            <v>0</v>
          </cell>
          <cell r="N69">
            <v>0</v>
          </cell>
          <cell r="O69">
            <v>0</v>
          </cell>
          <cell r="P69">
            <v>0</v>
          </cell>
          <cell r="Q69">
            <v>0</v>
          </cell>
          <cell r="R69">
            <v>0</v>
          </cell>
          <cell r="S69">
            <v>0</v>
          </cell>
        </row>
        <row r="70">
          <cell r="J70">
            <v>120098101</v>
          </cell>
          <cell r="K70" t="str">
            <v>Allgem. interne Verrechnungen</v>
          </cell>
          <cell r="L70">
            <v>890</v>
          </cell>
          <cell r="M70">
            <v>0</v>
          </cell>
          <cell r="N70">
            <v>0</v>
          </cell>
          <cell r="O70">
            <v>0</v>
          </cell>
          <cell r="P70">
            <v>0</v>
          </cell>
          <cell r="Q70">
            <v>1000</v>
          </cell>
          <cell r="R70">
            <v>1000</v>
          </cell>
          <cell r="S70">
            <v>1000</v>
          </cell>
        </row>
        <row r="71">
          <cell r="J71">
            <v>120511105</v>
          </cell>
          <cell r="K71" t="str">
            <v>Gebühren nach der</v>
          </cell>
          <cell r="L71">
            <v>11</v>
          </cell>
          <cell r="M71">
            <v>0</v>
          </cell>
          <cell r="N71">
            <v>0</v>
          </cell>
          <cell r="O71">
            <v>0</v>
          </cell>
          <cell r="P71">
            <v>0</v>
          </cell>
          <cell r="Q71">
            <v>20000</v>
          </cell>
          <cell r="R71">
            <v>20000</v>
          </cell>
          <cell r="S71">
            <v>20000</v>
          </cell>
        </row>
        <row r="72">
          <cell r="J72">
            <v>120511109</v>
          </cell>
          <cell r="K72" t="str">
            <v>Gerichtskosten</v>
          </cell>
          <cell r="L72">
            <v>11</v>
          </cell>
          <cell r="M72">
            <v>0</v>
          </cell>
          <cell r="N72">
            <v>0</v>
          </cell>
          <cell r="O72">
            <v>0</v>
          </cell>
          <cell r="P72">
            <v>0</v>
          </cell>
          <cell r="Q72">
            <v>15000</v>
          </cell>
          <cell r="R72">
            <v>15000</v>
          </cell>
          <cell r="S72">
            <v>15000</v>
          </cell>
        </row>
        <row r="73">
          <cell r="J73">
            <v>120511906</v>
          </cell>
          <cell r="K73" t="str">
            <v>Ersatz von Fernmeldegebühren</v>
          </cell>
          <cell r="L73">
            <v>11</v>
          </cell>
          <cell r="M73">
            <v>0</v>
          </cell>
          <cell r="N73">
            <v>0</v>
          </cell>
          <cell r="O73">
            <v>0</v>
          </cell>
          <cell r="P73">
            <v>0</v>
          </cell>
          <cell r="Q73">
            <v>1000</v>
          </cell>
          <cell r="R73">
            <v>1000</v>
          </cell>
          <cell r="S73">
            <v>1000</v>
          </cell>
        </row>
        <row r="74">
          <cell r="J74">
            <v>120523211</v>
          </cell>
          <cell r="K74" t="str">
            <v>Ersatz von Ausgaben durch die</v>
          </cell>
          <cell r="L74">
            <v>422</v>
          </cell>
          <cell r="M74">
            <v>0</v>
          </cell>
          <cell r="N74">
            <v>0</v>
          </cell>
          <cell r="O74">
            <v>0</v>
          </cell>
          <cell r="P74">
            <v>0</v>
          </cell>
          <cell r="Q74">
            <v>0</v>
          </cell>
          <cell r="R74">
            <v>0</v>
          </cell>
          <cell r="S74">
            <v>0</v>
          </cell>
        </row>
        <row r="75">
          <cell r="J75">
            <v>120542201</v>
          </cell>
          <cell r="K75" t="str">
            <v>Bezüge der planmäßigen</v>
          </cell>
          <cell r="L75">
            <v>11</v>
          </cell>
          <cell r="M75">
            <v>0</v>
          </cell>
          <cell r="N75">
            <v>0</v>
          </cell>
          <cell r="O75">
            <v>0</v>
          </cell>
          <cell r="P75">
            <v>0</v>
          </cell>
          <cell r="Q75">
            <v>1114000</v>
          </cell>
          <cell r="R75">
            <v>1114000</v>
          </cell>
          <cell r="S75">
            <v>1114000</v>
          </cell>
        </row>
        <row r="76">
          <cell r="J76">
            <v>120542701</v>
          </cell>
          <cell r="K76" t="str">
            <v>Aufwendungen für freie</v>
          </cell>
          <cell r="L76">
            <v>11</v>
          </cell>
          <cell r="M76">
            <v>0</v>
          </cell>
          <cell r="N76">
            <v>0</v>
          </cell>
          <cell r="O76">
            <v>0</v>
          </cell>
          <cell r="P76">
            <v>0</v>
          </cell>
          <cell r="Q76">
            <v>6100</v>
          </cell>
          <cell r="R76">
            <v>6100</v>
          </cell>
          <cell r="S76">
            <v>6100</v>
          </cell>
        </row>
        <row r="77">
          <cell r="J77">
            <v>120542801</v>
          </cell>
          <cell r="K77" t="str">
            <v>Entgelte der planmäßigen</v>
          </cell>
          <cell r="L77">
            <v>11</v>
          </cell>
          <cell r="M77">
            <v>0</v>
          </cell>
          <cell r="N77">
            <v>0</v>
          </cell>
          <cell r="O77">
            <v>0</v>
          </cell>
          <cell r="P77">
            <v>0</v>
          </cell>
          <cell r="Q77">
            <v>919000</v>
          </cell>
          <cell r="R77">
            <v>919000</v>
          </cell>
          <cell r="S77">
            <v>919000</v>
          </cell>
        </row>
        <row r="78">
          <cell r="J78">
            <v>120544100</v>
          </cell>
          <cell r="K78" t="str">
            <v>Beihilfen für Dienstkräfte</v>
          </cell>
          <cell r="L78">
            <v>11</v>
          </cell>
          <cell r="M78">
            <v>0</v>
          </cell>
          <cell r="N78">
            <v>0</v>
          </cell>
          <cell r="O78">
            <v>0</v>
          </cell>
          <cell r="P78">
            <v>0</v>
          </cell>
          <cell r="Q78">
            <v>41600</v>
          </cell>
          <cell r="R78">
            <v>41600</v>
          </cell>
          <cell r="S78">
            <v>41600</v>
          </cell>
        </row>
        <row r="79">
          <cell r="J79">
            <v>120551101</v>
          </cell>
          <cell r="K79" t="str">
            <v>Geschäftsbedarf</v>
          </cell>
          <cell r="L79">
            <v>11</v>
          </cell>
          <cell r="M79">
            <v>0</v>
          </cell>
          <cell r="N79">
            <v>0</v>
          </cell>
          <cell r="O79">
            <v>0</v>
          </cell>
          <cell r="P79">
            <v>0</v>
          </cell>
          <cell r="Q79">
            <v>20000</v>
          </cell>
          <cell r="R79">
            <v>20000</v>
          </cell>
          <cell r="S79">
            <v>20000</v>
          </cell>
        </row>
        <row r="80">
          <cell r="J80">
            <v>120551140</v>
          </cell>
          <cell r="K80" t="str">
            <v>Geräte, Ausstattungs- und</v>
          </cell>
          <cell r="L80">
            <v>11</v>
          </cell>
          <cell r="M80">
            <v>0</v>
          </cell>
          <cell r="N80">
            <v>0</v>
          </cell>
          <cell r="O80">
            <v>0</v>
          </cell>
          <cell r="P80">
            <v>0</v>
          </cell>
          <cell r="Q80">
            <v>5000</v>
          </cell>
          <cell r="R80">
            <v>5000</v>
          </cell>
          <cell r="S80">
            <v>5000</v>
          </cell>
        </row>
        <row r="81">
          <cell r="J81">
            <v>120551802</v>
          </cell>
          <cell r="K81" t="str">
            <v>Mieten für Fahrzeuge</v>
          </cell>
          <cell r="L81">
            <v>11</v>
          </cell>
          <cell r="M81">
            <v>0</v>
          </cell>
          <cell r="N81">
            <v>0</v>
          </cell>
          <cell r="O81">
            <v>0</v>
          </cell>
          <cell r="P81">
            <v>0</v>
          </cell>
          <cell r="Q81">
            <v>4000</v>
          </cell>
          <cell r="R81">
            <v>4000</v>
          </cell>
          <cell r="S81">
            <v>4000</v>
          </cell>
        </row>
        <row r="82">
          <cell r="J82">
            <v>120552501</v>
          </cell>
          <cell r="K82" t="str">
            <v>Aus- und Fortbildung</v>
          </cell>
          <cell r="L82">
            <v>11</v>
          </cell>
          <cell r="M82">
            <v>0</v>
          </cell>
          <cell r="N82">
            <v>0</v>
          </cell>
          <cell r="O82">
            <v>0</v>
          </cell>
          <cell r="P82">
            <v>0</v>
          </cell>
          <cell r="Q82">
            <v>1800</v>
          </cell>
          <cell r="R82">
            <v>1800</v>
          </cell>
          <cell r="S82">
            <v>1800</v>
          </cell>
        </row>
        <row r="83">
          <cell r="J83">
            <v>120552601</v>
          </cell>
          <cell r="K83" t="str">
            <v>Gerichts- und ähnliche Kosten</v>
          </cell>
          <cell r="L83">
            <v>11</v>
          </cell>
          <cell r="M83">
            <v>0</v>
          </cell>
          <cell r="N83">
            <v>0</v>
          </cell>
          <cell r="O83">
            <v>0</v>
          </cell>
          <cell r="P83">
            <v>0</v>
          </cell>
          <cell r="Q83">
            <v>1020000</v>
          </cell>
          <cell r="R83">
            <v>970000</v>
          </cell>
          <cell r="S83">
            <v>970000</v>
          </cell>
        </row>
        <row r="84">
          <cell r="J84">
            <v>120552703</v>
          </cell>
          <cell r="K84" t="str">
            <v>Dienstreisen</v>
          </cell>
          <cell r="L84">
            <v>11</v>
          </cell>
          <cell r="M84">
            <v>0</v>
          </cell>
          <cell r="N84">
            <v>0</v>
          </cell>
          <cell r="O84">
            <v>0</v>
          </cell>
          <cell r="P84">
            <v>0</v>
          </cell>
          <cell r="Q84">
            <v>12000</v>
          </cell>
          <cell r="R84">
            <v>12000</v>
          </cell>
          <cell r="S84">
            <v>12000</v>
          </cell>
        </row>
        <row r="85">
          <cell r="J85">
            <v>120553108</v>
          </cell>
          <cell r="K85" t="str">
            <v>Besucher/innen-Betreuung</v>
          </cell>
          <cell r="L85">
            <v>11</v>
          </cell>
          <cell r="M85">
            <v>0</v>
          </cell>
          <cell r="N85">
            <v>0</v>
          </cell>
          <cell r="O85">
            <v>0</v>
          </cell>
          <cell r="P85">
            <v>0</v>
          </cell>
          <cell r="Q85">
            <v>1500</v>
          </cell>
          <cell r="R85">
            <v>1500</v>
          </cell>
          <cell r="S85">
            <v>1500</v>
          </cell>
        </row>
        <row r="86">
          <cell r="J86">
            <v>120553121</v>
          </cell>
          <cell r="K86" t="str">
            <v>Bürgerbeteiligung an Planungen</v>
          </cell>
          <cell r="L86">
            <v>422</v>
          </cell>
          <cell r="M86">
            <v>0</v>
          </cell>
          <cell r="N86">
            <v>0</v>
          </cell>
          <cell r="O86">
            <v>0</v>
          </cell>
          <cell r="P86">
            <v>0</v>
          </cell>
          <cell r="Q86">
            <v>30000</v>
          </cell>
          <cell r="R86">
            <v>30000</v>
          </cell>
          <cell r="S86">
            <v>30000</v>
          </cell>
        </row>
        <row r="87">
          <cell r="J87">
            <v>120554010</v>
          </cell>
          <cell r="K87" t="str">
            <v>Dienstleistungen</v>
          </cell>
          <cell r="L87">
            <v>422</v>
          </cell>
          <cell r="M87">
            <v>0</v>
          </cell>
          <cell r="N87">
            <v>0</v>
          </cell>
          <cell r="O87">
            <v>0</v>
          </cell>
          <cell r="P87">
            <v>0</v>
          </cell>
          <cell r="Q87">
            <v>115000</v>
          </cell>
          <cell r="R87">
            <v>115000</v>
          </cell>
          <cell r="S87">
            <v>115000</v>
          </cell>
        </row>
        <row r="88">
          <cell r="J88">
            <v>120554053</v>
          </cell>
          <cell r="K88" t="str">
            <v>Veranstaltungen</v>
          </cell>
          <cell r="L88">
            <v>11</v>
          </cell>
          <cell r="M88">
            <v>0</v>
          </cell>
          <cell r="N88">
            <v>0</v>
          </cell>
          <cell r="O88">
            <v>0</v>
          </cell>
          <cell r="P88">
            <v>0</v>
          </cell>
          <cell r="Q88">
            <v>135000</v>
          </cell>
          <cell r="R88">
            <v>115000</v>
          </cell>
          <cell r="S88">
            <v>115000</v>
          </cell>
        </row>
        <row r="89">
          <cell r="J89">
            <v>120568102</v>
          </cell>
          <cell r="K89" t="str">
            <v>Entschädigungen,</v>
          </cell>
          <cell r="L89">
            <v>11</v>
          </cell>
          <cell r="M89">
            <v>0</v>
          </cell>
          <cell r="N89">
            <v>0</v>
          </cell>
          <cell r="O89">
            <v>0</v>
          </cell>
          <cell r="P89">
            <v>0</v>
          </cell>
          <cell r="Q89">
            <v>1000</v>
          </cell>
          <cell r="R89">
            <v>1000</v>
          </cell>
          <cell r="S89">
            <v>1000</v>
          </cell>
        </row>
        <row r="90">
          <cell r="J90">
            <v>120568541</v>
          </cell>
          <cell r="K90" t="str">
            <v>Zuschuss an das Deutsche</v>
          </cell>
          <cell r="L90">
            <v>680</v>
          </cell>
          <cell r="M90">
            <v>0</v>
          </cell>
          <cell r="N90">
            <v>0</v>
          </cell>
          <cell r="O90">
            <v>0</v>
          </cell>
          <cell r="P90">
            <v>0</v>
          </cell>
          <cell r="Q90">
            <v>324000</v>
          </cell>
          <cell r="R90">
            <v>324000</v>
          </cell>
          <cell r="S90">
            <v>324000</v>
          </cell>
        </row>
        <row r="91">
          <cell r="J91">
            <v>120568569</v>
          </cell>
          <cell r="K91" t="str">
            <v>Sonstige Zuschüsse für</v>
          </cell>
          <cell r="L91">
            <v>11</v>
          </cell>
          <cell r="M91">
            <v>0</v>
          </cell>
          <cell r="N91">
            <v>0</v>
          </cell>
          <cell r="O91">
            <v>0</v>
          </cell>
          <cell r="P91">
            <v>0</v>
          </cell>
          <cell r="Q91">
            <v>11000</v>
          </cell>
          <cell r="R91">
            <v>11000</v>
          </cell>
          <cell r="S91">
            <v>11000</v>
          </cell>
        </row>
        <row r="92">
          <cell r="J92">
            <v>120598101</v>
          </cell>
          <cell r="K92" t="str">
            <v>Allgem. interne Verrechnungen</v>
          </cell>
          <cell r="L92">
            <v>890</v>
          </cell>
          <cell r="M92">
            <v>0</v>
          </cell>
          <cell r="N92">
            <v>0</v>
          </cell>
          <cell r="O92">
            <v>0</v>
          </cell>
          <cell r="P92">
            <v>0</v>
          </cell>
          <cell r="Q92">
            <v>70000</v>
          </cell>
          <cell r="R92">
            <v>70000</v>
          </cell>
          <cell r="S92">
            <v>70000</v>
          </cell>
        </row>
        <row r="93">
          <cell r="J93">
            <v>120942201</v>
          </cell>
          <cell r="K93" t="str">
            <v>Bezüge der planmäßigen</v>
          </cell>
          <cell r="L93">
            <v>860</v>
          </cell>
          <cell r="M93">
            <v>0</v>
          </cell>
          <cell r="N93">
            <v>0</v>
          </cell>
          <cell r="O93">
            <v>0</v>
          </cell>
          <cell r="P93">
            <v>0</v>
          </cell>
          <cell r="Q93">
            <v>1000</v>
          </cell>
          <cell r="R93">
            <v>1000</v>
          </cell>
          <cell r="S93">
            <v>1000</v>
          </cell>
        </row>
        <row r="94">
          <cell r="J94">
            <v>120942250</v>
          </cell>
          <cell r="K94" t="str">
            <v>Fluktuationsanreiz Beamte</v>
          </cell>
          <cell r="L94">
            <v>860</v>
          </cell>
          <cell r="M94">
            <v>0</v>
          </cell>
          <cell r="N94">
            <v>0</v>
          </cell>
          <cell r="O94">
            <v>0</v>
          </cell>
          <cell r="P94">
            <v>0</v>
          </cell>
          <cell r="Q94">
            <v>1000</v>
          </cell>
          <cell r="R94">
            <v>1000</v>
          </cell>
          <cell r="S94">
            <v>1000</v>
          </cell>
        </row>
        <row r="95">
          <cell r="J95">
            <v>120942801</v>
          </cell>
          <cell r="K95" t="str">
            <v>Entgelte der planmäßigen</v>
          </cell>
          <cell r="L95">
            <v>860</v>
          </cell>
          <cell r="M95">
            <v>0</v>
          </cell>
          <cell r="N95">
            <v>0</v>
          </cell>
          <cell r="O95">
            <v>0</v>
          </cell>
          <cell r="P95">
            <v>0</v>
          </cell>
          <cell r="Q95">
            <v>1000</v>
          </cell>
          <cell r="R95">
            <v>1000</v>
          </cell>
          <cell r="S95">
            <v>1000</v>
          </cell>
        </row>
        <row r="96">
          <cell r="J96">
            <v>120942811</v>
          </cell>
          <cell r="K96" t="str">
            <v>Entgelte der nichtplanmäßigen</v>
          </cell>
          <cell r="L96">
            <v>860</v>
          </cell>
          <cell r="M96">
            <v>0</v>
          </cell>
          <cell r="N96">
            <v>0</v>
          </cell>
          <cell r="O96">
            <v>0</v>
          </cell>
          <cell r="P96">
            <v>0</v>
          </cell>
          <cell r="Q96">
            <v>1000</v>
          </cell>
          <cell r="R96">
            <v>1000</v>
          </cell>
          <cell r="S96">
            <v>1000</v>
          </cell>
        </row>
        <row r="97">
          <cell r="J97">
            <v>120942850</v>
          </cell>
          <cell r="K97" t="str">
            <v>Prämienzahlung vorzeit. Beend.</v>
          </cell>
          <cell r="L97">
            <v>860</v>
          </cell>
          <cell r="M97">
            <v>0</v>
          </cell>
          <cell r="N97">
            <v>0</v>
          </cell>
          <cell r="O97">
            <v>0</v>
          </cell>
          <cell r="P97">
            <v>0</v>
          </cell>
          <cell r="Q97">
            <v>1000</v>
          </cell>
          <cell r="R97">
            <v>1000</v>
          </cell>
          <cell r="S97">
            <v>1000</v>
          </cell>
        </row>
        <row r="98">
          <cell r="J98">
            <v>120944100</v>
          </cell>
          <cell r="K98" t="str">
            <v>Beihilfen für Dienstkräfte</v>
          </cell>
          <cell r="L98">
            <v>860</v>
          </cell>
          <cell r="M98">
            <v>0</v>
          </cell>
          <cell r="N98">
            <v>0</v>
          </cell>
          <cell r="O98">
            <v>0</v>
          </cell>
          <cell r="P98">
            <v>0</v>
          </cell>
          <cell r="Q98">
            <v>1000</v>
          </cell>
          <cell r="R98">
            <v>1000</v>
          </cell>
          <cell r="S98">
            <v>1000</v>
          </cell>
        </row>
        <row r="99">
          <cell r="J99">
            <v>121011149</v>
          </cell>
          <cell r="K99" t="str">
            <v>Gebühren nach der Verordnung</v>
          </cell>
          <cell r="L99">
            <v>332</v>
          </cell>
          <cell r="M99">
            <v>0</v>
          </cell>
          <cell r="N99">
            <v>0</v>
          </cell>
          <cell r="O99">
            <v>0</v>
          </cell>
          <cell r="P99">
            <v>0</v>
          </cell>
          <cell r="Q99">
            <v>20000</v>
          </cell>
          <cell r="R99">
            <v>20000</v>
          </cell>
          <cell r="S99">
            <v>20000</v>
          </cell>
        </row>
        <row r="100">
          <cell r="J100">
            <v>121011193</v>
          </cell>
          <cell r="K100" t="str">
            <v>Ausgleichsabgabe nach dem</v>
          </cell>
          <cell r="L100">
            <v>332</v>
          </cell>
          <cell r="M100">
            <v>0</v>
          </cell>
          <cell r="N100">
            <v>0</v>
          </cell>
          <cell r="O100">
            <v>0</v>
          </cell>
          <cell r="P100">
            <v>0</v>
          </cell>
          <cell r="Q100">
            <v>200000</v>
          </cell>
          <cell r="R100">
            <v>200000</v>
          </cell>
          <cell r="S100">
            <v>200000</v>
          </cell>
        </row>
        <row r="101">
          <cell r="J101">
            <v>121011201</v>
          </cell>
          <cell r="K101" t="str">
            <v>Geldstrafen, Geldbußen,</v>
          </cell>
          <cell r="L101">
            <v>11</v>
          </cell>
          <cell r="M101">
            <v>0</v>
          </cell>
          <cell r="N101">
            <v>0</v>
          </cell>
          <cell r="O101">
            <v>0</v>
          </cell>
          <cell r="P101">
            <v>0</v>
          </cell>
          <cell r="Q101">
            <v>1000</v>
          </cell>
          <cell r="R101">
            <v>1000</v>
          </cell>
          <cell r="S101">
            <v>1000</v>
          </cell>
        </row>
        <row r="102">
          <cell r="J102">
            <v>121011901</v>
          </cell>
          <cell r="K102" t="str">
            <v>Veröffentlichungen</v>
          </cell>
          <cell r="L102">
            <v>422</v>
          </cell>
          <cell r="M102">
            <v>0</v>
          </cell>
          <cell r="N102">
            <v>0</v>
          </cell>
          <cell r="O102">
            <v>0</v>
          </cell>
          <cell r="P102">
            <v>0</v>
          </cell>
          <cell r="Q102">
            <v>2000</v>
          </cell>
          <cell r="R102">
            <v>2000</v>
          </cell>
          <cell r="S102">
            <v>2000</v>
          </cell>
        </row>
        <row r="103">
          <cell r="J103">
            <v>121011906</v>
          </cell>
          <cell r="K103" t="str">
            <v>Ersatz von Fernmeldegebühren</v>
          </cell>
          <cell r="L103">
            <v>422</v>
          </cell>
          <cell r="M103">
            <v>0</v>
          </cell>
          <cell r="N103">
            <v>0</v>
          </cell>
          <cell r="O103">
            <v>0</v>
          </cell>
          <cell r="P103">
            <v>0</v>
          </cell>
          <cell r="Q103">
            <v>1000</v>
          </cell>
          <cell r="R103">
            <v>1000</v>
          </cell>
          <cell r="S103">
            <v>1000</v>
          </cell>
        </row>
        <row r="104">
          <cell r="J104">
            <v>121011921</v>
          </cell>
          <cell r="K104" t="str">
            <v>Rückzahlungen von Zuwendungen</v>
          </cell>
          <cell r="L104">
            <v>422</v>
          </cell>
          <cell r="M104">
            <v>0</v>
          </cell>
          <cell r="N104">
            <v>0</v>
          </cell>
          <cell r="O104">
            <v>0</v>
          </cell>
          <cell r="P104">
            <v>0</v>
          </cell>
          <cell r="Q104">
            <v>200000</v>
          </cell>
          <cell r="R104">
            <v>200000</v>
          </cell>
          <cell r="S104">
            <v>200000</v>
          </cell>
        </row>
        <row r="105">
          <cell r="J105">
            <v>121011934</v>
          </cell>
          <cell r="K105" t="str">
            <v>Rückzahlungen überzahlter</v>
          </cell>
          <cell r="L105">
            <v>422</v>
          </cell>
          <cell r="M105">
            <v>0</v>
          </cell>
          <cell r="N105">
            <v>0</v>
          </cell>
          <cell r="O105">
            <v>0</v>
          </cell>
          <cell r="P105">
            <v>0</v>
          </cell>
          <cell r="Q105">
            <v>0</v>
          </cell>
          <cell r="R105">
            <v>0</v>
          </cell>
          <cell r="S105">
            <v>0</v>
          </cell>
        </row>
        <row r="106">
          <cell r="J106">
            <v>121011979</v>
          </cell>
          <cell r="K106" t="str">
            <v>Verschiedene Einnahmen</v>
          </cell>
          <cell r="L106">
            <v>422</v>
          </cell>
          <cell r="M106">
            <v>0</v>
          </cell>
          <cell r="N106">
            <v>0</v>
          </cell>
          <cell r="O106">
            <v>0</v>
          </cell>
          <cell r="P106">
            <v>0</v>
          </cell>
          <cell r="Q106">
            <v>1000</v>
          </cell>
          <cell r="R106">
            <v>1000</v>
          </cell>
          <cell r="S106">
            <v>1000</v>
          </cell>
        </row>
        <row r="107">
          <cell r="J107">
            <v>121012401</v>
          </cell>
          <cell r="K107" t="str">
            <v>Mieten für Grundstücke,</v>
          </cell>
          <cell r="L107">
            <v>332</v>
          </cell>
          <cell r="M107">
            <v>0</v>
          </cell>
          <cell r="N107">
            <v>0</v>
          </cell>
          <cell r="O107">
            <v>0</v>
          </cell>
          <cell r="P107">
            <v>0</v>
          </cell>
          <cell r="Q107">
            <v>0</v>
          </cell>
          <cell r="R107">
            <v>0</v>
          </cell>
          <cell r="S107">
            <v>0</v>
          </cell>
        </row>
        <row r="108">
          <cell r="J108">
            <v>121023101</v>
          </cell>
          <cell r="K108" t="str">
            <v>Ersatz von Ausgaben durch den</v>
          </cell>
          <cell r="L108">
            <v>999</v>
          </cell>
          <cell r="M108">
            <v>0</v>
          </cell>
          <cell r="N108">
            <v>0</v>
          </cell>
          <cell r="O108">
            <v>0</v>
          </cell>
          <cell r="P108">
            <v>0</v>
          </cell>
          <cell r="Q108">
            <v>0</v>
          </cell>
          <cell r="R108">
            <v>0</v>
          </cell>
          <cell r="S108">
            <v>0</v>
          </cell>
        </row>
        <row r="109">
          <cell r="J109">
            <v>121023190</v>
          </cell>
          <cell r="K109" t="str">
            <v>Zweckgeb. Einnahmen vom Bund</v>
          </cell>
          <cell r="L109">
            <v>430</v>
          </cell>
          <cell r="M109">
            <v>0</v>
          </cell>
          <cell r="N109">
            <v>0</v>
          </cell>
          <cell r="O109">
            <v>0</v>
          </cell>
          <cell r="P109">
            <v>0</v>
          </cell>
          <cell r="Q109">
            <v>2614000</v>
          </cell>
          <cell r="R109">
            <v>2614000</v>
          </cell>
          <cell r="S109">
            <v>2614000</v>
          </cell>
        </row>
        <row r="110">
          <cell r="J110">
            <v>121028101</v>
          </cell>
          <cell r="K110" t="str">
            <v>Ersatz von Ausgaben</v>
          </cell>
          <cell r="L110">
            <v>332</v>
          </cell>
          <cell r="M110">
            <v>0</v>
          </cell>
          <cell r="N110">
            <v>0</v>
          </cell>
          <cell r="O110">
            <v>0</v>
          </cell>
          <cell r="P110">
            <v>0</v>
          </cell>
          <cell r="Q110">
            <v>80000</v>
          </cell>
          <cell r="R110">
            <v>20000</v>
          </cell>
          <cell r="S110">
            <v>80000</v>
          </cell>
        </row>
        <row r="111">
          <cell r="J111">
            <v>121028290</v>
          </cell>
          <cell r="K111" t="str">
            <v>Sonstige zweckgebu. Einnahmen</v>
          </cell>
          <cell r="L111">
            <v>11</v>
          </cell>
          <cell r="M111">
            <v>0</v>
          </cell>
          <cell r="N111">
            <v>0</v>
          </cell>
          <cell r="O111">
            <v>0</v>
          </cell>
          <cell r="P111">
            <v>0</v>
          </cell>
          <cell r="Q111">
            <v>5000</v>
          </cell>
          <cell r="R111">
            <v>5000</v>
          </cell>
          <cell r="S111">
            <v>5000</v>
          </cell>
        </row>
        <row r="112">
          <cell r="J112">
            <v>121034201</v>
          </cell>
          <cell r="K112" t="str">
            <v>Zuschüsse für Investitionen</v>
          </cell>
          <cell r="L112">
            <v>321</v>
          </cell>
          <cell r="M112">
            <v>0</v>
          </cell>
          <cell r="N112">
            <v>0</v>
          </cell>
          <cell r="O112">
            <v>0</v>
          </cell>
          <cell r="P112">
            <v>0</v>
          </cell>
          <cell r="Q112">
            <v>150000</v>
          </cell>
          <cell r="R112">
            <v>150000</v>
          </cell>
          <cell r="S112">
            <v>300000</v>
          </cell>
        </row>
        <row r="113">
          <cell r="J113">
            <v>121041201</v>
          </cell>
          <cell r="K113" t="str">
            <v>Aufwendungen für ehrenamtlich</v>
          </cell>
          <cell r="L113">
            <v>11</v>
          </cell>
          <cell r="M113">
            <v>0</v>
          </cell>
          <cell r="N113">
            <v>0</v>
          </cell>
          <cell r="O113">
            <v>0</v>
          </cell>
          <cell r="P113">
            <v>0</v>
          </cell>
          <cell r="Q113">
            <v>13900</v>
          </cell>
          <cell r="R113">
            <v>13900</v>
          </cell>
          <cell r="S113">
            <v>13900</v>
          </cell>
        </row>
        <row r="114">
          <cell r="J114">
            <v>121041210</v>
          </cell>
          <cell r="K114" t="str">
            <v>Aufwendungen für Beiräte</v>
          </cell>
          <cell r="L114">
            <v>11</v>
          </cell>
          <cell r="M114">
            <v>0</v>
          </cell>
          <cell r="N114">
            <v>0</v>
          </cell>
          <cell r="O114">
            <v>0</v>
          </cell>
          <cell r="P114">
            <v>0</v>
          </cell>
          <cell r="Q114">
            <v>1000</v>
          </cell>
          <cell r="R114">
            <v>1000</v>
          </cell>
          <cell r="S114">
            <v>1000</v>
          </cell>
        </row>
        <row r="115">
          <cell r="J115">
            <v>121042201</v>
          </cell>
          <cell r="K115" t="str">
            <v>Bezüge der planmäßigen</v>
          </cell>
          <cell r="L115">
            <v>11</v>
          </cell>
          <cell r="M115">
            <v>0</v>
          </cell>
          <cell r="N115">
            <v>0</v>
          </cell>
          <cell r="O115">
            <v>0</v>
          </cell>
          <cell r="P115">
            <v>0</v>
          </cell>
          <cell r="Q115">
            <v>1450000</v>
          </cell>
          <cell r="R115">
            <v>1450000</v>
          </cell>
          <cell r="S115">
            <v>1450000</v>
          </cell>
        </row>
        <row r="116">
          <cell r="J116">
            <v>121042701</v>
          </cell>
          <cell r="K116" t="str">
            <v>Aufwendungen für freie</v>
          </cell>
          <cell r="L116">
            <v>11</v>
          </cell>
          <cell r="M116">
            <v>0</v>
          </cell>
          <cell r="N116">
            <v>0</v>
          </cell>
          <cell r="O116">
            <v>0</v>
          </cell>
          <cell r="P116">
            <v>0</v>
          </cell>
          <cell r="Q116">
            <v>47000</v>
          </cell>
          <cell r="R116">
            <v>47000</v>
          </cell>
          <cell r="S116">
            <v>47000</v>
          </cell>
        </row>
        <row r="117">
          <cell r="J117">
            <v>121042801</v>
          </cell>
          <cell r="K117" t="str">
            <v>Entgelte der planmäßigen</v>
          </cell>
          <cell r="L117">
            <v>11</v>
          </cell>
          <cell r="M117">
            <v>0</v>
          </cell>
          <cell r="N117">
            <v>0</v>
          </cell>
          <cell r="O117">
            <v>0</v>
          </cell>
          <cell r="P117">
            <v>0</v>
          </cell>
          <cell r="Q117">
            <v>5510000</v>
          </cell>
          <cell r="R117">
            <v>5510000</v>
          </cell>
          <cell r="S117">
            <v>5510000</v>
          </cell>
        </row>
        <row r="118">
          <cell r="J118">
            <v>121044100</v>
          </cell>
          <cell r="K118" t="str">
            <v>Beihilfen für Dienstkräfte</v>
          </cell>
          <cell r="L118">
            <v>11</v>
          </cell>
          <cell r="M118">
            <v>0</v>
          </cell>
          <cell r="N118">
            <v>0</v>
          </cell>
          <cell r="O118">
            <v>0</v>
          </cell>
          <cell r="P118">
            <v>0</v>
          </cell>
          <cell r="Q118">
            <v>73300</v>
          </cell>
          <cell r="R118">
            <v>73300</v>
          </cell>
          <cell r="S118">
            <v>73300</v>
          </cell>
        </row>
        <row r="119">
          <cell r="J119">
            <v>121051101</v>
          </cell>
          <cell r="K119" t="str">
            <v>Geschäftsbedarf</v>
          </cell>
          <cell r="L119">
            <v>11</v>
          </cell>
          <cell r="M119">
            <v>0</v>
          </cell>
          <cell r="N119">
            <v>0</v>
          </cell>
          <cell r="O119">
            <v>0</v>
          </cell>
          <cell r="P119">
            <v>0</v>
          </cell>
          <cell r="Q119">
            <v>20000</v>
          </cell>
          <cell r="R119">
            <v>20000</v>
          </cell>
          <cell r="S119">
            <v>20000</v>
          </cell>
        </row>
        <row r="120">
          <cell r="J120">
            <v>121051140</v>
          </cell>
          <cell r="K120" t="str">
            <v>Geräte, Ausstattungs- und</v>
          </cell>
          <cell r="L120">
            <v>11</v>
          </cell>
          <cell r="M120">
            <v>0</v>
          </cell>
          <cell r="N120">
            <v>0</v>
          </cell>
          <cell r="O120">
            <v>0</v>
          </cell>
          <cell r="P120">
            <v>0</v>
          </cell>
          <cell r="Q120">
            <v>20000</v>
          </cell>
          <cell r="R120">
            <v>20000</v>
          </cell>
          <cell r="S120">
            <v>20000</v>
          </cell>
        </row>
        <row r="121">
          <cell r="J121">
            <v>121051403</v>
          </cell>
          <cell r="K121" t="str">
            <v>Ausgaben für die Haltung von</v>
          </cell>
          <cell r="L121">
            <v>422</v>
          </cell>
          <cell r="M121">
            <v>0</v>
          </cell>
          <cell r="N121">
            <v>0</v>
          </cell>
          <cell r="O121">
            <v>0</v>
          </cell>
          <cell r="P121">
            <v>0</v>
          </cell>
          <cell r="Q121">
            <v>4400</v>
          </cell>
          <cell r="R121">
            <v>4400</v>
          </cell>
          <cell r="S121">
            <v>4400</v>
          </cell>
        </row>
        <row r="122">
          <cell r="J122">
            <v>121051801</v>
          </cell>
          <cell r="K122" t="str">
            <v>Mieten für Grundstücke,</v>
          </cell>
          <cell r="L122">
            <v>422</v>
          </cell>
          <cell r="M122">
            <v>0</v>
          </cell>
          <cell r="N122">
            <v>0</v>
          </cell>
          <cell r="O122">
            <v>0</v>
          </cell>
          <cell r="P122">
            <v>0</v>
          </cell>
          <cell r="Q122">
            <v>23000</v>
          </cell>
          <cell r="R122">
            <v>23000</v>
          </cell>
          <cell r="S122">
            <v>23000</v>
          </cell>
        </row>
        <row r="123">
          <cell r="J123">
            <v>121052140</v>
          </cell>
          <cell r="K123" t="str">
            <v>Maßnahmen des Naturschutzes</v>
          </cell>
          <cell r="L123">
            <v>332</v>
          </cell>
          <cell r="M123">
            <v>0</v>
          </cell>
          <cell r="N123">
            <v>0</v>
          </cell>
          <cell r="O123">
            <v>0</v>
          </cell>
          <cell r="P123">
            <v>0</v>
          </cell>
          <cell r="Q123">
            <v>1250000</v>
          </cell>
          <cell r="R123">
            <v>1300000</v>
          </cell>
          <cell r="S123">
            <v>1300000</v>
          </cell>
        </row>
        <row r="124">
          <cell r="J124">
            <v>121052190</v>
          </cell>
          <cell r="K124" t="str">
            <v>Unterhaltung des sonstigen</v>
          </cell>
          <cell r="L124">
            <v>332</v>
          </cell>
          <cell r="M124">
            <v>0</v>
          </cell>
          <cell r="N124">
            <v>0</v>
          </cell>
          <cell r="O124">
            <v>0</v>
          </cell>
          <cell r="P124">
            <v>0</v>
          </cell>
          <cell r="Q124">
            <v>200000</v>
          </cell>
          <cell r="R124">
            <v>200000</v>
          </cell>
          <cell r="S124">
            <v>200000</v>
          </cell>
        </row>
        <row r="125">
          <cell r="J125">
            <v>121052501</v>
          </cell>
          <cell r="K125" t="str">
            <v>Aus- und Fortbildung</v>
          </cell>
          <cell r="L125">
            <v>11</v>
          </cell>
          <cell r="M125">
            <v>0</v>
          </cell>
          <cell r="N125">
            <v>0</v>
          </cell>
          <cell r="O125">
            <v>0</v>
          </cell>
          <cell r="P125">
            <v>0</v>
          </cell>
          <cell r="Q125">
            <v>5900</v>
          </cell>
          <cell r="R125">
            <v>5900</v>
          </cell>
          <cell r="S125">
            <v>5900</v>
          </cell>
        </row>
        <row r="126">
          <cell r="J126">
            <v>121052602</v>
          </cell>
          <cell r="K126" t="str">
            <v>Sitzungsgelder,</v>
          </cell>
          <cell r="L126">
            <v>422</v>
          </cell>
          <cell r="M126">
            <v>0</v>
          </cell>
          <cell r="N126">
            <v>0</v>
          </cell>
          <cell r="O126">
            <v>0</v>
          </cell>
          <cell r="P126">
            <v>0</v>
          </cell>
          <cell r="Q126">
            <v>6000</v>
          </cell>
          <cell r="R126">
            <v>6000</v>
          </cell>
          <cell r="S126">
            <v>6000</v>
          </cell>
        </row>
        <row r="127">
          <cell r="J127">
            <v>121052609</v>
          </cell>
          <cell r="K127" t="str">
            <v>Thematische Untersuchungen</v>
          </cell>
          <cell r="L127">
            <v>422</v>
          </cell>
          <cell r="M127">
            <v>0</v>
          </cell>
          <cell r="N127">
            <v>0</v>
          </cell>
          <cell r="O127">
            <v>0</v>
          </cell>
          <cell r="P127">
            <v>0</v>
          </cell>
          <cell r="Q127">
            <v>320000</v>
          </cell>
          <cell r="R127">
            <v>320000</v>
          </cell>
          <cell r="S127">
            <v>320000</v>
          </cell>
        </row>
        <row r="128">
          <cell r="J128">
            <v>121052610</v>
          </cell>
          <cell r="K128" t="str">
            <v>Gutachten</v>
          </cell>
          <cell r="L128">
            <v>422</v>
          </cell>
          <cell r="M128">
            <v>0</v>
          </cell>
          <cell r="N128">
            <v>0</v>
          </cell>
          <cell r="O128">
            <v>0</v>
          </cell>
          <cell r="P128">
            <v>0</v>
          </cell>
          <cell r="Q128">
            <v>1000</v>
          </cell>
          <cell r="R128">
            <v>1000</v>
          </cell>
          <cell r="S128">
            <v>1000</v>
          </cell>
        </row>
        <row r="129">
          <cell r="J129">
            <v>121052703</v>
          </cell>
          <cell r="K129" t="str">
            <v>Dienstreisen</v>
          </cell>
          <cell r="L129">
            <v>11</v>
          </cell>
          <cell r="M129">
            <v>0</v>
          </cell>
          <cell r="N129">
            <v>0</v>
          </cell>
          <cell r="O129">
            <v>0</v>
          </cell>
          <cell r="P129">
            <v>0</v>
          </cell>
          <cell r="Q129">
            <v>23500</v>
          </cell>
          <cell r="R129">
            <v>23500</v>
          </cell>
          <cell r="S129">
            <v>23500</v>
          </cell>
        </row>
        <row r="130">
          <cell r="J130">
            <v>121052790</v>
          </cell>
          <cell r="K130" t="str">
            <v>Dienstreisen aus zweckgeb. E.</v>
          </cell>
          <cell r="L130">
            <v>11</v>
          </cell>
          <cell r="M130">
            <v>0</v>
          </cell>
          <cell r="N130">
            <v>0</v>
          </cell>
          <cell r="O130">
            <v>0</v>
          </cell>
          <cell r="P130">
            <v>0</v>
          </cell>
          <cell r="Q130">
            <v>0</v>
          </cell>
          <cell r="R130">
            <v>0</v>
          </cell>
          <cell r="S130">
            <v>0</v>
          </cell>
        </row>
        <row r="131">
          <cell r="J131">
            <v>121053107</v>
          </cell>
          <cell r="K131" t="str">
            <v>Druck der Landeskartenwerke</v>
          </cell>
          <cell r="L131">
            <v>421</v>
          </cell>
          <cell r="M131">
            <v>0</v>
          </cell>
          <cell r="N131">
            <v>0</v>
          </cell>
          <cell r="O131">
            <v>0</v>
          </cell>
          <cell r="P131">
            <v>0</v>
          </cell>
          <cell r="Q131">
            <v>45000</v>
          </cell>
          <cell r="R131">
            <v>45000</v>
          </cell>
          <cell r="S131">
            <v>45000</v>
          </cell>
        </row>
        <row r="132">
          <cell r="J132">
            <v>121053111</v>
          </cell>
          <cell r="K132" t="str">
            <v>Ausschreibungen,</v>
          </cell>
          <cell r="L132">
            <v>422</v>
          </cell>
          <cell r="M132">
            <v>0</v>
          </cell>
          <cell r="N132">
            <v>0</v>
          </cell>
          <cell r="O132">
            <v>0</v>
          </cell>
          <cell r="P132">
            <v>0</v>
          </cell>
          <cell r="Q132">
            <v>5000</v>
          </cell>
          <cell r="R132">
            <v>5000</v>
          </cell>
          <cell r="S132">
            <v>5000</v>
          </cell>
        </row>
        <row r="133">
          <cell r="J133">
            <v>121053121</v>
          </cell>
          <cell r="K133" t="str">
            <v>Bürgerbeteiligung an Planungen</v>
          </cell>
          <cell r="L133">
            <v>422</v>
          </cell>
          <cell r="M133">
            <v>0</v>
          </cell>
          <cell r="N133">
            <v>0</v>
          </cell>
          <cell r="O133">
            <v>0</v>
          </cell>
          <cell r="P133">
            <v>0</v>
          </cell>
          <cell r="Q133">
            <v>250000</v>
          </cell>
          <cell r="R133">
            <v>250000</v>
          </cell>
          <cell r="S133">
            <v>250000</v>
          </cell>
        </row>
        <row r="134">
          <cell r="J134">
            <v>121054010</v>
          </cell>
          <cell r="K134" t="str">
            <v>Dienstleistungen</v>
          </cell>
          <cell r="L134">
            <v>422</v>
          </cell>
          <cell r="M134">
            <v>0</v>
          </cell>
          <cell r="N134">
            <v>0</v>
          </cell>
          <cell r="O134">
            <v>0</v>
          </cell>
          <cell r="P134">
            <v>0</v>
          </cell>
          <cell r="Q134">
            <v>800000</v>
          </cell>
          <cell r="R134">
            <v>800000</v>
          </cell>
          <cell r="S134">
            <v>800000</v>
          </cell>
        </row>
        <row r="135">
          <cell r="J135">
            <v>121054047</v>
          </cell>
          <cell r="K135" t="str">
            <v>Nachnutzung Flughafen Tegel</v>
          </cell>
          <cell r="L135">
            <v>422</v>
          </cell>
          <cell r="M135">
            <v>0</v>
          </cell>
          <cell r="N135">
            <v>0</v>
          </cell>
          <cell r="O135">
            <v>0</v>
          </cell>
          <cell r="P135">
            <v>0</v>
          </cell>
          <cell r="Q135">
            <v>1300000</v>
          </cell>
          <cell r="R135">
            <v>1483000</v>
          </cell>
          <cell r="S135">
            <v>3500000</v>
          </cell>
        </row>
        <row r="136">
          <cell r="J136">
            <v>121054048</v>
          </cell>
          <cell r="K136" t="str">
            <v>Rahmenstrat.soziale Stadtentw.</v>
          </cell>
          <cell r="L136">
            <v>423</v>
          </cell>
          <cell r="M136">
            <v>0</v>
          </cell>
          <cell r="N136">
            <v>0</v>
          </cell>
          <cell r="O136">
            <v>0</v>
          </cell>
          <cell r="P136">
            <v>0</v>
          </cell>
          <cell r="Q136">
            <v>200000</v>
          </cell>
          <cell r="R136">
            <v>200000</v>
          </cell>
          <cell r="S136">
            <v>200000</v>
          </cell>
        </row>
        <row r="137">
          <cell r="J137">
            <v>121054053</v>
          </cell>
          <cell r="K137" t="str">
            <v>Veranstaltungen</v>
          </cell>
          <cell r="L137">
            <v>422</v>
          </cell>
          <cell r="M137">
            <v>0</v>
          </cell>
          <cell r="N137">
            <v>0</v>
          </cell>
          <cell r="O137">
            <v>0</v>
          </cell>
          <cell r="P137">
            <v>0</v>
          </cell>
          <cell r="Q137">
            <v>12600</v>
          </cell>
          <cell r="R137">
            <v>12600</v>
          </cell>
          <cell r="S137">
            <v>12600</v>
          </cell>
        </row>
        <row r="138">
          <cell r="J138">
            <v>121054079</v>
          </cell>
          <cell r="K138" t="str">
            <v>Verschiedene Ausgaben</v>
          </cell>
          <cell r="L138">
            <v>422</v>
          </cell>
          <cell r="M138">
            <v>0</v>
          </cell>
          <cell r="N138">
            <v>0</v>
          </cell>
          <cell r="O138">
            <v>0</v>
          </cell>
          <cell r="P138">
            <v>0</v>
          </cell>
          <cell r="Q138">
            <v>1000</v>
          </cell>
          <cell r="R138">
            <v>1000</v>
          </cell>
          <cell r="S138">
            <v>1000</v>
          </cell>
        </row>
        <row r="139">
          <cell r="J139">
            <v>121054105</v>
          </cell>
          <cell r="K139" t="str">
            <v>Nachhaltige Entwicklung und</v>
          </cell>
          <cell r="L139">
            <v>332</v>
          </cell>
          <cell r="M139">
            <v>0</v>
          </cell>
          <cell r="N139">
            <v>0</v>
          </cell>
          <cell r="O139">
            <v>0</v>
          </cell>
          <cell r="P139">
            <v>0</v>
          </cell>
          <cell r="Q139">
            <v>25000</v>
          </cell>
          <cell r="R139">
            <v>25000</v>
          </cell>
          <cell r="S139">
            <v>25000</v>
          </cell>
        </row>
        <row r="140">
          <cell r="J140">
            <v>121054106</v>
          </cell>
          <cell r="K140" t="str">
            <v>Strategie Stadtlandschaft</v>
          </cell>
          <cell r="L140">
            <v>332</v>
          </cell>
          <cell r="M140">
            <v>0</v>
          </cell>
          <cell r="N140">
            <v>0</v>
          </cell>
          <cell r="O140">
            <v>0</v>
          </cell>
          <cell r="P140">
            <v>0</v>
          </cell>
          <cell r="Q140">
            <v>2000000</v>
          </cell>
          <cell r="R140">
            <v>2000000</v>
          </cell>
          <cell r="S140">
            <v>2000000</v>
          </cell>
        </row>
        <row r="141">
          <cell r="J141">
            <v>121054203</v>
          </cell>
          <cell r="K141" t="str">
            <v>Landschaftliche Entwicklung</v>
          </cell>
          <cell r="L141">
            <v>422</v>
          </cell>
          <cell r="M141">
            <v>0</v>
          </cell>
          <cell r="N141">
            <v>0</v>
          </cell>
          <cell r="O141">
            <v>0</v>
          </cell>
          <cell r="P141">
            <v>0</v>
          </cell>
          <cell r="Q141">
            <v>10000</v>
          </cell>
          <cell r="R141">
            <v>10000</v>
          </cell>
          <cell r="S141">
            <v>10000</v>
          </cell>
        </row>
        <row r="142">
          <cell r="J142">
            <v>121054690</v>
          </cell>
          <cell r="K142" t="str">
            <v>Sonstige sächliche Verw.ausg.</v>
          </cell>
          <cell r="L142">
            <v>11</v>
          </cell>
          <cell r="M142">
            <v>0</v>
          </cell>
          <cell r="N142">
            <v>0</v>
          </cell>
          <cell r="O142">
            <v>0</v>
          </cell>
          <cell r="P142">
            <v>0</v>
          </cell>
          <cell r="Q142">
            <v>1202000</v>
          </cell>
          <cell r="R142">
            <v>1156000</v>
          </cell>
          <cell r="S142">
            <v>1156000</v>
          </cell>
        </row>
        <row r="143">
          <cell r="J143">
            <v>121067101</v>
          </cell>
          <cell r="K143" t="str">
            <v>Ersatz von Ausgaben</v>
          </cell>
          <cell r="L143">
            <v>332</v>
          </cell>
          <cell r="M143">
            <v>0</v>
          </cell>
          <cell r="N143">
            <v>0</v>
          </cell>
          <cell r="O143">
            <v>0</v>
          </cell>
          <cell r="P143">
            <v>0</v>
          </cell>
          <cell r="Q143">
            <v>13400</v>
          </cell>
          <cell r="R143">
            <v>13400</v>
          </cell>
          <cell r="S143">
            <v>13400</v>
          </cell>
        </row>
        <row r="144">
          <cell r="J144">
            <v>121068123</v>
          </cell>
          <cell r="K144" t="str">
            <v>Ehrungen, Preise</v>
          </cell>
          <cell r="L144">
            <v>332</v>
          </cell>
          <cell r="M144">
            <v>0</v>
          </cell>
          <cell r="N144">
            <v>0</v>
          </cell>
          <cell r="O144">
            <v>0</v>
          </cell>
          <cell r="P144">
            <v>0</v>
          </cell>
          <cell r="Q144">
            <v>11600</v>
          </cell>
          <cell r="R144">
            <v>11600</v>
          </cell>
          <cell r="S144">
            <v>11600</v>
          </cell>
        </row>
        <row r="145">
          <cell r="J145">
            <v>121068203</v>
          </cell>
          <cell r="K145" t="str">
            <v>Zuschuss an Grün Berlin GmbH</v>
          </cell>
          <cell r="L145">
            <v>321</v>
          </cell>
          <cell r="M145">
            <v>0</v>
          </cell>
          <cell r="N145">
            <v>0</v>
          </cell>
          <cell r="O145">
            <v>0</v>
          </cell>
          <cell r="P145">
            <v>0</v>
          </cell>
          <cell r="Q145">
            <v>4798000</v>
          </cell>
          <cell r="R145">
            <v>5090000</v>
          </cell>
          <cell r="S145">
            <v>5090000</v>
          </cell>
        </row>
        <row r="146">
          <cell r="J146">
            <v>121068214</v>
          </cell>
          <cell r="K146" t="str">
            <v>Betriebsverlust Krematoriumsb.</v>
          </cell>
          <cell r="L146">
            <v>430</v>
          </cell>
          <cell r="M146">
            <v>0</v>
          </cell>
          <cell r="N146">
            <v>0</v>
          </cell>
          <cell r="O146">
            <v>0</v>
          </cell>
          <cell r="P146">
            <v>0</v>
          </cell>
          <cell r="Q146">
            <v>1950000</v>
          </cell>
          <cell r="R146">
            <v>1750000</v>
          </cell>
          <cell r="S146">
            <v>1550000</v>
          </cell>
        </row>
        <row r="147">
          <cell r="J147">
            <v>121068220</v>
          </cell>
          <cell r="K147" t="str">
            <v>IGA 2017</v>
          </cell>
          <cell r="L147">
            <v>422</v>
          </cell>
          <cell r="M147">
            <v>0</v>
          </cell>
          <cell r="N147">
            <v>0</v>
          </cell>
          <cell r="O147">
            <v>0</v>
          </cell>
          <cell r="P147">
            <v>0</v>
          </cell>
          <cell r="Q147">
            <v>2500000</v>
          </cell>
          <cell r="R147">
            <v>2800000</v>
          </cell>
          <cell r="S147">
            <v>3000000</v>
          </cell>
        </row>
        <row r="148">
          <cell r="J148">
            <v>121068290</v>
          </cell>
          <cell r="K148" t="str">
            <v>Zuschüsse an öffentl. Unterne.</v>
          </cell>
          <cell r="L148">
            <v>11</v>
          </cell>
          <cell r="M148">
            <v>0</v>
          </cell>
          <cell r="N148">
            <v>0</v>
          </cell>
          <cell r="O148">
            <v>0</v>
          </cell>
          <cell r="P148">
            <v>0</v>
          </cell>
          <cell r="Q148">
            <v>170000</v>
          </cell>
          <cell r="R148">
            <v>216000</v>
          </cell>
          <cell r="S148">
            <v>216000</v>
          </cell>
        </row>
        <row r="149">
          <cell r="J149">
            <v>121068303</v>
          </cell>
          <cell r="K149" t="str">
            <v>Zuschüsse für Veranstaltungen</v>
          </cell>
          <cell r="L149">
            <v>332</v>
          </cell>
          <cell r="M149">
            <v>0</v>
          </cell>
          <cell r="N149">
            <v>0</v>
          </cell>
          <cell r="O149">
            <v>0</v>
          </cell>
          <cell r="P149">
            <v>0</v>
          </cell>
          <cell r="Q149">
            <v>125000</v>
          </cell>
          <cell r="R149">
            <v>55000</v>
          </cell>
          <cell r="S149">
            <v>125000</v>
          </cell>
        </row>
        <row r="150">
          <cell r="J150">
            <v>121068501</v>
          </cell>
          <cell r="K150" t="str">
            <v>Zuschüsse an die Stiftung</v>
          </cell>
          <cell r="L150">
            <v>332</v>
          </cell>
          <cell r="M150">
            <v>0</v>
          </cell>
          <cell r="N150">
            <v>0</v>
          </cell>
          <cell r="O150">
            <v>0</v>
          </cell>
          <cell r="P150">
            <v>0</v>
          </cell>
          <cell r="Q150">
            <v>272000</v>
          </cell>
          <cell r="R150">
            <v>272000</v>
          </cell>
          <cell r="S150">
            <v>272000</v>
          </cell>
        </row>
        <row r="151">
          <cell r="J151">
            <v>121068524</v>
          </cell>
          <cell r="K151" t="str">
            <v>Zuschüsse an städtebauliche</v>
          </cell>
          <cell r="L151">
            <v>423</v>
          </cell>
          <cell r="M151">
            <v>0</v>
          </cell>
          <cell r="N151">
            <v>0</v>
          </cell>
          <cell r="O151">
            <v>0</v>
          </cell>
          <cell r="P151">
            <v>0</v>
          </cell>
          <cell r="Q151">
            <v>105000</v>
          </cell>
          <cell r="R151">
            <v>105000</v>
          </cell>
          <cell r="S151">
            <v>105000</v>
          </cell>
        </row>
        <row r="152">
          <cell r="J152">
            <v>121068569</v>
          </cell>
          <cell r="K152" t="str">
            <v>Sonstige Zuschüsse für</v>
          </cell>
          <cell r="L152">
            <v>332</v>
          </cell>
          <cell r="M152">
            <v>0</v>
          </cell>
          <cell r="N152">
            <v>0</v>
          </cell>
          <cell r="O152">
            <v>0</v>
          </cell>
          <cell r="P152">
            <v>0</v>
          </cell>
          <cell r="Q152">
            <v>880000</v>
          </cell>
          <cell r="R152">
            <v>880000</v>
          </cell>
          <cell r="S152">
            <v>880000</v>
          </cell>
        </row>
        <row r="153">
          <cell r="J153">
            <v>121068579</v>
          </cell>
          <cell r="K153" t="str">
            <v>Mitgliedsbeiträge</v>
          </cell>
          <cell r="L153">
            <v>332</v>
          </cell>
          <cell r="M153">
            <v>0</v>
          </cell>
          <cell r="N153">
            <v>0</v>
          </cell>
          <cell r="O153">
            <v>0</v>
          </cell>
          <cell r="P153">
            <v>0</v>
          </cell>
          <cell r="Q153">
            <v>7000</v>
          </cell>
          <cell r="R153">
            <v>7000</v>
          </cell>
          <cell r="S153">
            <v>7000</v>
          </cell>
        </row>
        <row r="154">
          <cell r="J154">
            <v>121068614</v>
          </cell>
          <cell r="K154" t="str">
            <v>Zuschuss Grün Berlin Stiftung</v>
          </cell>
          <cell r="L154">
            <v>321</v>
          </cell>
          <cell r="M154">
            <v>0</v>
          </cell>
          <cell r="N154">
            <v>0</v>
          </cell>
          <cell r="O154">
            <v>0</v>
          </cell>
          <cell r="P154">
            <v>0</v>
          </cell>
          <cell r="Q154">
            <v>800000</v>
          </cell>
          <cell r="R154">
            <v>800000</v>
          </cell>
          <cell r="S154">
            <v>800000</v>
          </cell>
        </row>
        <row r="155">
          <cell r="J155">
            <v>121070110</v>
          </cell>
          <cell r="K155" t="str">
            <v>Sanierung Ehrenmal Schönholz</v>
          </cell>
          <cell r="L155">
            <v>430</v>
          </cell>
          <cell r="M155">
            <v>0</v>
          </cell>
          <cell r="N155">
            <v>0</v>
          </cell>
          <cell r="O155">
            <v>0</v>
          </cell>
          <cell r="P155">
            <v>0</v>
          </cell>
          <cell r="Q155">
            <v>0</v>
          </cell>
          <cell r="R155">
            <v>0</v>
          </cell>
          <cell r="S155">
            <v>0</v>
          </cell>
        </row>
        <row r="156">
          <cell r="J156">
            <v>121070115</v>
          </cell>
          <cell r="K156" t="str">
            <v>Parkanlage Zentraler Festplatz</v>
          </cell>
          <cell r="L156">
            <v>332</v>
          </cell>
          <cell r="M156">
            <v>1770000</v>
          </cell>
          <cell r="N156">
            <v>0</v>
          </cell>
          <cell r="O156">
            <v>0</v>
          </cell>
          <cell r="P156">
            <v>0</v>
          </cell>
          <cell r="Q156">
            <v>350000</v>
          </cell>
          <cell r="R156">
            <v>710000</v>
          </cell>
          <cell r="S156">
            <v>710000</v>
          </cell>
        </row>
        <row r="157">
          <cell r="J157">
            <v>121070116</v>
          </cell>
          <cell r="K157" t="str">
            <v>Grün- und Freiraum Heidestraße</v>
          </cell>
          <cell r="L157">
            <v>321</v>
          </cell>
          <cell r="M157">
            <v>275000</v>
          </cell>
          <cell r="N157">
            <v>0</v>
          </cell>
          <cell r="O157">
            <v>0</v>
          </cell>
          <cell r="P157">
            <v>0</v>
          </cell>
          <cell r="Q157">
            <v>50000</v>
          </cell>
          <cell r="R157">
            <v>41000</v>
          </cell>
          <cell r="S157">
            <v>124000</v>
          </cell>
        </row>
        <row r="158">
          <cell r="J158">
            <v>121081179</v>
          </cell>
          <cell r="K158" t="str">
            <v>Fahrzeuge</v>
          </cell>
          <cell r="L158">
            <v>332</v>
          </cell>
          <cell r="M158">
            <v>0</v>
          </cell>
          <cell r="N158">
            <v>0</v>
          </cell>
          <cell r="O158">
            <v>0</v>
          </cell>
          <cell r="P158">
            <v>0</v>
          </cell>
          <cell r="Q158">
            <v>0</v>
          </cell>
          <cell r="R158">
            <v>0</v>
          </cell>
          <cell r="S158">
            <v>0</v>
          </cell>
        </row>
        <row r="159">
          <cell r="J159">
            <v>121089114</v>
          </cell>
          <cell r="K159" t="str">
            <v>Grün Bln.GmbH Stiftungsgründg.</v>
          </cell>
          <cell r="L159">
            <v>321</v>
          </cell>
          <cell r="M159">
            <v>0</v>
          </cell>
          <cell r="N159">
            <v>0</v>
          </cell>
          <cell r="O159">
            <v>0</v>
          </cell>
          <cell r="P159">
            <v>0</v>
          </cell>
          <cell r="Q159">
            <v>0</v>
          </cell>
          <cell r="R159">
            <v>0</v>
          </cell>
          <cell r="S159">
            <v>0</v>
          </cell>
        </row>
        <row r="160">
          <cell r="J160">
            <v>121089145</v>
          </cell>
          <cell r="K160" t="str">
            <v>Zuschuss an die Grün Berlin</v>
          </cell>
          <cell r="L160">
            <v>321</v>
          </cell>
          <cell r="M160">
            <v>0</v>
          </cell>
          <cell r="N160">
            <v>0</v>
          </cell>
          <cell r="O160">
            <v>0</v>
          </cell>
          <cell r="P160">
            <v>0</v>
          </cell>
          <cell r="Q160">
            <v>1000000</v>
          </cell>
          <cell r="R160">
            <v>1275000</v>
          </cell>
          <cell r="S160">
            <v>1200000</v>
          </cell>
        </row>
        <row r="161">
          <cell r="J161">
            <v>121089802</v>
          </cell>
          <cell r="K161" t="str">
            <v>Zuschüsse für IGA</v>
          </cell>
          <cell r="L161">
            <v>422</v>
          </cell>
          <cell r="M161">
            <v>0</v>
          </cell>
          <cell r="N161">
            <v>0</v>
          </cell>
          <cell r="O161">
            <v>0</v>
          </cell>
          <cell r="P161">
            <v>0</v>
          </cell>
          <cell r="Q161">
            <v>0</v>
          </cell>
          <cell r="R161">
            <v>3000000</v>
          </cell>
          <cell r="S161">
            <v>7000000</v>
          </cell>
        </row>
        <row r="162">
          <cell r="J162">
            <v>121089805</v>
          </cell>
          <cell r="K162" t="str">
            <v>Invest.Zukunftsstandort Tegel</v>
          </cell>
          <cell r="L162">
            <v>422</v>
          </cell>
          <cell r="M162">
            <v>0</v>
          </cell>
          <cell r="N162">
            <v>0</v>
          </cell>
          <cell r="O162">
            <v>0</v>
          </cell>
          <cell r="P162">
            <v>0</v>
          </cell>
          <cell r="Q162">
            <v>0</v>
          </cell>
          <cell r="R162">
            <v>0</v>
          </cell>
          <cell r="S162">
            <v>0</v>
          </cell>
        </row>
        <row r="163">
          <cell r="J163">
            <v>121089814</v>
          </cell>
          <cell r="K163" t="str">
            <v>Inv.Zuschuss an Grün Bln.Stif.</v>
          </cell>
          <cell r="L163">
            <v>321</v>
          </cell>
          <cell r="M163">
            <v>0</v>
          </cell>
          <cell r="N163">
            <v>0</v>
          </cell>
          <cell r="O163">
            <v>0</v>
          </cell>
          <cell r="P163">
            <v>0</v>
          </cell>
          <cell r="Q163">
            <v>0</v>
          </cell>
          <cell r="R163">
            <v>807000</v>
          </cell>
          <cell r="S163">
            <v>860000</v>
          </cell>
        </row>
        <row r="164">
          <cell r="J164">
            <v>121098190</v>
          </cell>
          <cell r="K164" t="str">
            <v>Verrechnungen aus zweckg. Ein.</v>
          </cell>
          <cell r="L164">
            <v>890</v>
          </cell>
          <cell r="M164">
            <v>0</v>
          </cell>
          <cell r="N164">
            <v>0</v>
          </cell>
          <cell r="O164">
            <v>0</v>
          </cell>
          <cell r="P164">
            <v>0</v>
          </cell>
          <cell r="Q164">
            <v>1247000</v>
          </cell>
          <cell r="R164">
            <v>1247000</v>
          </cell>
          <cell r="S164">
            <v>1247000</v>
          </cell>
        </row>
        <row r="165">
          <cell r="J165">
            <v>121111116</v>
          </cell>
          <cell r="K165" t="str">
            <v>Benutzungsentgelte</v>
          </cell>
          <cell r="L165">
            <v>512</v>
          </cell>
          <cell r="M165">
            <v>0</v>
          </cell>
          <cell r="N165">
            <v>0</v>
          </cell>
          <cell r="O165">
            <v>0</v>
          </cell>
          <cell r="P165">
            <v>0</v>
          </cell>
          <cell r="Q165">
            <v>250000</v>
          </cell>
          <cell r="R165">
            <v>250000</v>
          </cell>
          <cell r="S165">
            <v>250000</v>
          </cell>
        </row>
        <row r="166">
          <cell r="J166">
            <v>121111149</v>
          </cell>
          <cell r="K166" t="str">
            <v>Gebühren nach der Verordnung</v>
          </cell>
          <cell r="L166">
            <v>512</v>
          </cell>
          <cell r="M166">
            <v>0</v>
          </cell>
          <cell r="N166">
            <v>0</v>
          </cell>
          <cell r="O166">
            <v>0</v>
          </cell>
          <cell r="P166">
            <v>0</v>
          </cell>
          <cell r="Q166">
            <v>10000</v>
          </cell>
          <cell r="R166">
            <v>10000</v>
          </cell>
          <cell r="S166">
            <v>10000</v>
          </cell>
        </row>
        <row r="167">
          <cell r="J167">
            <v>121111193</v>
          </cell>
          <cell r="K167" t="str">
            <v>Ausgleichsabgabe nach dem</v>
          </cell>
          <cell r="L167">
            <v>512</v>
          </cell>
          <cell r="M167">
            <v>0</v>
          </cell>
          <cell r="N167">
            <v>0</v>
          </cell>
          <cell r="O167">
            <v>0</v>
          </cell>
          <cell r="P167">
            <v>0</v>
          </cell>
          <cell r="Q167">
            <v>1000</v>
          </cell>
          <cell r="R167">
            <v>1000</v>
          </cell>
          <cell r="S167">
            <v>1000</v>
          </cell>
        </row>
        <row r="168">
          <cell r="J168">
            <v>121111201</v>
          </cell>
          <cell r="K168" t="str">
            <v>Geldstrafen, Geldbußen,</v>
          </cell>
          <cell r="L168">
            <v>512</v>
          </cell>
          <cell r="M168">
            <v>0</v>
          </cell>
          <cell r="N168">
            <v>0</v>
          </cell>
          <cell r="O168">
            <v>0</v>
          </cell>
          <cell r="P168">
            <v>0</v>
          </cell>
          <cell r="Q168">
            <v>40000</v>
          </cell>
          <cell r="R168">
            <v>40000</v>
          </cell>
          <cell r="S168">
            <v>40000</v>
          </cell>
        </row>
        <row r="169">
          <cell r="J169">
            <v>121111901</v>
          </cell>
          <cell r="K169" t="str">
            <v>Veröffentlichungen</v>
          </cell>
          <cell r="L169">
            <v>512</v>
          </cell>
          <cell r="M169">
            <v>0</v>
          </cell>
          <cell r="N169">
            <v>0</v>
          </cell>
          <cell r="O169">
            <v>0</v>
          </cell>
          <cell r="P169">
            <v>0</v>
          </cell>
          <cell r="Q169">
            <v>1000</v>
          </cell>
          <cell r="R169">
            <v>1000</v>
          </cell>
          <cell r="S169">
            <v>1000</v>
          </cell>
        </row>
        <row r="170">
          <cell r="J170">
            <v>121111903</v>
          </cell>
          <cell r="K170" t="str">
            <v>Schadenersatzleistungen,</v>
          </cell>
          <cell r="L170">
            <v>512</v>
          </cell>
          <cell r="M170">
            <v>0</v>
          </cell>
          <cell r="N170">
            <v>0</v>
          </cell>
          <cell r="O170">
            <v>0</v>
          </cell>
          <cell r="P170">
            <v>0</v>
          </cell>
          <cell r="Q170">
            <v>1000</v>
          </cell>
          <cell r="R170">
            <v>1000</v>
          </cell>
          <cell r="S170">
            <v>1000</v>
          </cell>
        </row>
        <row r="171">
          <cell r="J171">
            <v>121111906</v>
          </cell>
          <cell r="K171" t="str">
            <v>Ersatz von Fernmeldegebühren</v>
          </cell>
          <cell r="L171">
            <v>512</v>
          </cell>
          <cell r="M171">
            <v>0</v>
          </cell>
          <cell r="N171">
            <v>0</v>
          </cell>
          <cell r="O171">
            <v>0</v>
          </cell>
          <cell r="P171">
            <v>0</v>
          </cell>
          <cell r="Q171">
            <v>1000</v>
          </cell>
          <cell r="R171">
            <v>1000</v>
          </cell>
          <cell r="S171">
            <v>1000</v>
          </cell>
        </row>
        <row r="172">
          <cell r="J172">
            <v>121111921</v>
          </cell>
          <cell r="K172" t="str">
            <v>Rückzahlungen von Zuwendungen</v>
          </cell>
          <cell r="L172">
            <v>512</v>
          </cell>
          <cell r="M172">
            <v>0</v>
          </cell>
          <cell r="N172">
            <v>0</v>
          </cell>
          <cell r="O172">
            <v>0</v>
          </cell>
          <cell r="P172">
            <v>0</v>
          </cell>
          <cell r="Q172">
            <v>1000</v>
          </cell>
          <cell r="R172">
            <v>1000</v>
          </cell>
          <cell r="S172">
            <v>1000</v>
          </cell>
        </row>
        <row r="173">
          <cell r="J173">
            <v>121111934</v>
          </cell>
          <cell r="K173" t="str">
            <v>Rückzahlungen überzahlter</v>
          </cell>
          <cell r="L173">
            <v>512</v>
          </cell>
          <cell r="M173">
            <v>0</v>
          </cell>
          <cell r="N173">
            <v>0</v>
          </cell>
          <cell r="O173">
            <v>0</v>
          </cell>
          <cell r="P173">
            <v>0</v>
          </cell>
          <cell r="Q173">
            <v>20000</v>
          </cell>
          <cell r="R173">
            <v>20000</v>
          </cell>
          <cell r="S173">
            <v>20000</v>
          </cell>
        </row>
        <row r="174">
          <cell r="J174">
            <v>121111978</v>
          </cell>
          <cell r="K174" t="str">
            <v>Abführung von Überschüssen</v>
          </cell>
          <cell r="L174">
            <v>512</v>
          </cell>
          <cell r="M174">
            <v>0</v>
          </cell>
          <cell r="N174">
            <v>0</v>
          </cell>
          <cell r="O174">
            <v>0</v>
          </cell>
          <cell r="P174">
            <v>0</v>
          </cell>
          <cell r="Q174">
            <v>1000</v>
          </cell>
          <cell r="R174">
            <v>1000</v>
          </cell>
          <cell r="S174">
            <v>1000</v>
          </cell>
        </row>
        <row r="175">
          <cell r="J175">
            <v>121111979</v>
          </cell>
          <cell r="K175" t="str">
            <v>Verschiedene Einnahmen</v>
          </cell>
          <cell r="L175">
            <v>512</v>
          </cell>
          <cell r="M175">
            <v>0</v>
          </cell>
          <cell r="N175">
            <v>0</v>
          </cell>
          <cell r="O175">
            <v>0</v>
          </cell>
          <cell r="P175">
            <v>0</v>
          </cell>
          <cell r="Q175">
            <v>1000</v>
          </cell>
          <cell r="R175">
            <v>1000</v>
          </cell>
          <cell r="S175">
            <v>1000</v>
          </cell>
        </row>
        <row r="176">
          <cell r="J176">
            <v>121111981</v>
          </cell>
          <cell r="K176" t="str">
            <v>Verkauf von Altmaterial und</v>
          </cell>
          <cell r="L176">
            <v>512</v>
          </cell>
          <cell r="M176">
            <v>0</v>
          </cell>
          <cell r="N176">
            <v>0</v>
          </cell>
          <cell r="O176">
            <v>0</v>
          </cell>
          <cell r="P176">
            <v>0</v>
          </cell>
          <cell r="Q176">
            <v>2000</v>
          </cell>
          <cell r="R176">
            <v>2000</v>
          </cell>
          <cell r="S176">
            <v>2000</v>
          </cell>
        </row>
        <row r="177">
          <cell r="J177">
            <v>121112401</v>
          </cell>
          <cell r="K177" t="str">
            <v>Mieten für Grundstücke,</v>
          </cell>
          <cell r="L177">
            <v>512</v>
          </cell>
          <cell r="M177">
            <v>0</v>
          </cell>
          <cell r="N177">
            <v>0</v>
          </cell>
          <cell r="O177">
            <v>0</v>
          </cell>
          <cell r="P177">
            <v>0</v>
          </cell>
          <cell r="Q177">
            <v>30000</v>
          </cell>
          <cell r="R177">
            <v>30000</v>
          </cell>
          <cell r="S177">
            <v>30000</v>
          </cell>
        </row>
        <row r="178">
          <cell r="J178">
            <v>121112504</v>
          </cell>
          <cell r="K178" t="str">
            <v>Erlöse für Dienstleistungen</v>
          </cell>
          <cell r="L178">
            <v>512</v>
          </cell>
          <cell r="M178">
            <v>0</v>
          </cell>
          <cell r="N178">
            <v>0</v>
          </cell>
          <cell r="O178">
            <v>0</v>
          </cell>
          <cell r="P178">
            <v>0</v>
          </cell>
          <cell r="Q178">
            <v>1000</v>
          </cell>
          <cell r="R178">
            <v>1000</v>
          </cell>
          <cell r="S178">
            <v>1000</v>
          </cell>
        </row>
        <row r="179">
          <cell r="J179">
            <v>121112511</v>
          </cell>
          <cell r="K179" t="str">
            <v>Verkaufserlöse</v>
          </cell>
          <cell r="L179">
            <v>512</v>
          </cell>
          <cell r="M179">
            <v>0</v>
          </cell>
          <cell r="N179">
            <v>0</v>
          </cell>
          <cell r="O179">
            <v>0</v>
          </cell>
          <cell r="P179">
            <v>0</v>
          </cell>
          <cell r="Q179">
            <v>2200000</v>
          </cell>
          <cell r="R179">
            <v>2200000</v>
          </cell>
          <cell r="S179">
            <v>2200000</v>
          </cell>
        </row>
        <row r="180">
          <cell r="J180">
            <v>121113108</v>
          </cell>
          <cell r="K180" t="str">
            <v>Erlösbeteiligungen aus</v>
          </cell>
          <cell r="L180">
            <v>811</v>
          </cell>
          <cell r="M180">
            <v>0</v>
          </cell>
          <cell r="N180">
            <v>0</v>
          </cell>
          <cell r="O180">
            <v>0</v>
          </cell>
          <cell r="P180">
            <v>0</v>
          </cell>
          <cell r="Q180">
            <v>1000</v>
          </cell>
          <cell r="R180">
            <v>1000</v>
          </cell>
          <cell r="S180">
            <v>1000</v>
          </cell>
        </row>
        <row r="181">
          <cell r="J181">
            <v>121113203</v>
          </cell>
          <cell r="K181" t="str">
            <v>Verkauf von beweglichem</v>
          </cell>
          <cell r="L181">
            <v>512</v>
          </cell>
          <cell r="M181">
            <v>0</v>
          </cell>
          <cell r="N181">
            <v>0</v>
          </cell>
          <cell r="O181">
            <v>0</v>
          </cell>
          <cell r="P181">
            <v>0</v>
          </cell>
          <cell r="Q181">
            <v>30000</v>
          </cell>
          <cell r="R181">
            <v>30000</v>
          </cell>
          <cell r="S181">
            <v>30000</v>
          </cell>
        </row>
        <row r="182">
          <cell r="J182">
            <v>121128290</v>
          </cell>
          <cell r="K182" t="str">
            <v>Sonstige zweckgebu. Einnahmen</v>
          </cell>
          <cell r="L182">
            <v>512</v>
          </cell>
          <cell r="M182">
            <v>0</v>
          </cell>
          <cell r="N182">
            <v>0</v>
          </cell>
          <cell r="O182">
            <v>0</v>
          </cell>
          <cell r="P182">
            <v>0</v>
          </cell>
          <cell r="Q182">
            <v>1000</v>
          </cell>
          <cell r="R182">
            <v>1000</v>
          </cell>
          <cell r="S182">
            <v>1000</v>
          </cell>
        </row>
        <row r="183">
          <cell r="J183">
            <v>121142201</v>
          </cell>
          <cell r="K183" t="str">
            <v>Bezüge der planmäßigen</v>
          </cell>
          <cell r="L183">
            <v>512</v>
          </cell>
          <cell r="M183">
            <v>0</v>
          </cell>
          <cell r="N183">
            <v>0</v>
          </cell>
          <cell r="O183">
            <v>0</v>
          </cell>
          <cell r="P183">
            <v>0</v>
          </cell>
          <cell r="Q183">
            <v>2103000</v>
          </cell>
          <cell r="R183">
            <v>2103000</v>
          </cell>
          <cell r="S183">
            <v>2103000</v>
          </cell>
        </row>
        <row r="184">
          <cell r="J184">
            <v>121142801</v>
          </cell>
          <cell r="K184" t="str">
            <v>Entgelte der planmäßigen</v>
          </cell>
          <cell r="L184">
            <v>512</v>
          </cell>
          <cell r="M184">
            <v>0</v>
          </cell>
          <cell r="N184">
            <v>0</v>
          </cell>
          <cell r="O184">
            <v>0</v>
          </cell>
          <cell r="P184">
            <v>0</v>
          </cell>
          <cell r="Q184">
            <v>8087000</v>
          </cell>
          <cell r="R184">
            <v>8087000</v>
          </cell>
          <cell r="S184">
            <v>8087000</v>
          </cell>
        </row>
        <row r="185">
          <cell r="J185">
            <v>121142811</v>
          </cell>
          <cell r="K185" t="str">
            <v>Entgelte der nichtplanmäßigen</v>
          </cell>
          <cell r="L185">
            <v>512</v>
          </cell>
          <cell r="M185">
            <v>0</v>
          </cell>
          <cell r="N185">
            <v>0</v>
          </cell>
          <cell r="O185">
            <v>0</v>
          </cell>
          <cell r="P185">
            <v>0</v>
          </cell>
          <cell r="Q185">
            <v>89500</v>
          </cell>
          <cell r="R185">
            <v>89500</v>
          </cell>
          <cell r="S185">
            <v>89500</v>
          </cell>
        </row>
        <row r="186">
          <cell r="J186">
            <v>121142821</v>
          </cell>
          <cell r="K186" t="str">
            <v>Ausbildungsentgelte (Tarifbe.)</v>
          </cell>
          <cell r="L186">
            <v>512</v>
          </cell>
          <cell r="M186">
            <v>0</v>
          </cell>
          <cell r="N186">
            <v>0</v>
          </cell>
          <cell r="O186">
            <v>0</v>
          </cell>
          <cell r="P186">
            <v>0</v>
          </cell>
          <cell r="Q186">
            <v>315000</v>
          </cell>
          <cell r="R186">
            <v>315000</v>
          </cell>
          <cell r="S186">
            <v>315000</v>
          </cell>
        </row>
        <row r="187">
          <cell r="J187">
            <v>121144100</v>
          </cell>
          <cell r="K187" t="str">
            <v>Beihilfen für Dienstkräfte</v>
          </cell>
          <cell r="L187">
            <v>512</v>
          </cell>
          <cell r="M187">
            <v>0</v>
          </cell>
          <cell r="N187">
            <v>0</v>
          </cell>
          <cell r="O187">
            <v>0</v>
          </cell>
          <cell r="P187">
            <v>0</v>
          </cell>
          <cell r="Q187">
            <v>69500</v>
          </cell>
          <cell r="R187">
            <v>69500</v>
          </cell>
          <cell r="S187">
            <v>69500</v>
          </cell>
        </row>
        <row r="188">
          <cell r="J188">
            <v>121145300</v>
          </cell>
          <cell r="K188" t="str">
            <v>Trennungsgelder,</v>
          </cell>
          <cell r="L188">
            <v>512</v>
          </cell>
          <cell r="M188">
            <v>0</v>
          </cell>
          <cell r="N188">
            <v>0</v>
          </cell>
          <cell r="O188">
            <v>0</v>
          </cell>
          <cell r="P188">
            <v>0</v>
          </cell>
          <cell r="Q188">
            <v>1000</v>
          </cell>
          <cell r="R188">
            <v>1000</v>
          </cell>
          <cell r="S188">
            <v>1000</v>
          </cell>
        </row>
        <row r="189">
          <cell r="J189">
            <v>121145903</v>
          </cell>
          <cell r="K189" t="str">
            <v>Prämien für besondere</v>
          </cell>
          <cell r="L189">
            <v>512</v>
          </cell>
          <cell r="M189">
            <v>0</v>
          </cell>
          <cell r="N189">
            <v>0</v>
          </cell>
          <cell r="O189">
            <v>0</v>
          </cell>
          <cell r="P189">
            <v>0</v>
          </cell>
          <cell r="Q189">
            <v>1000</v>
          </cell>
          <cell r="R189">
            <v>1000</v>
          </cell>
          <cell r="S189">
            <v>1000</v>
          </cell>
        </row>
        <row r="190">
          <cell r="J190">
            <v>121151111</v>
          </cell>
          <cell r="K190" t="str">
            <v>Geschäftsbedarf vua IuK-Techn.</v>
          </cell>
          <cell r="L190">
            <v>512</v>
          </cell>
          <cell r="M190">
            <v>0</v>
          </cell>
          <cell r="N190">
            <v>0</v>
          </cell>
          <cell r="O190">
            <v>0</v>
          </cell>
          <cell r="P190">
            <v>0</v>
          </cell>
          <cell r="Q190">
            <v>16000</v>
          </cell>
          <cell r="R190">
            <v>16000</v>
          </cell>
          <cell r="S190">
            <v>16000</v>
          </cell>
        </row>
        <row r="191">
          <cell r="J191">
            <v>121151143</v>
          </cell>
          <cell r="K191" t="str">
            <v>Geräte,Ausrüstg.vua IuK-Techn.</v>
          </cell>
          <cell r="L191">
            <v>512</v>
          </cell>
          <cell r="M191">
            <v>0</v>
          </cell>
          <cell r="N191">
            <v>0</v>
          </cell>
          <cell r="O191">
            <v>0</v>
          </cell>
          <cell r="P191">
            <v>0</v>
          </cell>
          <cell r="Q191">
            <v>40000</v>
          </cell>
          <cell r="R191">
            <v>40000</v>
          </cell>
          <cell r="S191">
            <v>40000</v>
          </cell>
        </row>
        <row r="192">
          <cell r="J192">
            <v>121151136</v>
          </cell>
          <cell r="K192" t="str">
            <v>Geschäftsbed. f. va IuK-Techn.</v>
          </cell>
          <cell r="L192">
            <v>512</v>
          </cell>
          <cell r="M192">
            <v>0</v>
          </cell>
          <cell r="N192">
            <v>0</v>
          </cell>
          <cell r="O192">
            <v>0</v>
          </cell>
          <cell r="P192">
            <v>0</v>
          </cell>
          <cell r="Q192">
            <v>1000</v>
          </cell>
          <cell r="R192">
            <v>1000</v>
          </cell>
          <cell r="S192">
            <v>1000</v>
          </cell>
        </row>
        <row r="193">
          <cell r="J193">
            <v>121151101</v>
          </cell>
          <cell r="K193" t="str">
            <v>Geschäftsbedarf</v>
          </cell>
          <cell r="L193">
            <v>512</v>
          </cell>
          <cell r="M193">
            <v>0</v>
          </cell>
          <cell r="N193">
            <v>0</v>
          </cell>
          <cell r="O193">
            <v>0</v>
          </cell>
          <cell r="P193">
            <v>0</v>
          </cell>
          <cell r="Q193">
            <v>35000</v>
          </cell>
          <cell r="R193">
            <v>35000</v>
          </cell>
          <cell r="S193">
            <v>35000</v>
          </cell>
        </row>
        <row r="194">
          <cell r="J194">
            <v>121151140</v>
          </cell>
          <cell r="K194" t="str">
            <v>Geräte, Ausstattungs- und</v>
          </cell>
          <cell r="L194">
            <v>512</v>
          </cell>
          <cell r="M194">
            <v>0</v>
          </cell>
          <cell r="N194">
            <v>0</v>
          </cell>
          <cell r="O194">
            <v>0</v>
          </cell>
          <cell r="P194">
            <v>0</v>
          </cell>
          <cell r="Q194">
            <v>145000</v>
          </cell>
          <cell r="R194">
            <v>145000</v>
          </cell>
          <cell r="S194">
            <v>145000</v>
          </cell>
        </row>
        <row r="195">
          <cell r="J195">
            <v>121151403</v>
          </cell>
          <cell r="K195" t="str">
            <v>Ausgaben für die Haltung von</v>
          </cell>
          <cell r="L195">
            <v>512</v>
          </cell>
          <cell r="M195">
            <v>0</v>
          </cell>
          <cell r="N195">
            <v>0</v>
          </cell>
          <cell r="O195">
            <v>0</v>
          </cell>
          <cell r="P195">
            <v>0</v>
          </cell>
          <cell r="Q195">
            <v>440000</v>
          </cell>
          <cell r="R195">
            <v>440000</v>
          </cell>
          <cell r="S195">
            <v>440000</v>
          </cell>
        </row>
        <row r="196">
          <cell r="J196">
            <v>121151408</v>
          </cell>
          <cell r="K196" t="str">
            <v>Dienst- und Schutzkleidung</v>
          </cell>
          <cell r="L196">
            <v>512</v>
          </cell>
          <cell r="M196">
            <v>0</v>
          </cell>
          <cell r="N196">
            <v>0</v>
          </cell>
          <cell r="O196">
            <v>0</v>
          </cell>
          <cell r="P196">
            <v>0</v>
          </cell>
          <cell r="Q196">
            <v>160000</v>
          </cell>
          <cell r="R196">
            <v>160000</v>
          </cell>
          <cell r="S196">
            <v>160000</v>
          </cell>
        </row>
        <row r="197">
          <cell r="J197">
            <v>121151423</v>
          </cell>
          <cell r="K197" t="str">
            <v>Saat- und Pflanzgut,</v>
          </cell>
          <cell r="L197">
            <v>512</v>
          </cell>
          <cell r="M197">
            <v>0</v>
          </cell>
          <cell r="N197">
            <v>0</v>
          </cell>
          <cell r="O197">
            <v>0</v>
          </cell>
          <cell r="P197">
            <v>0</v>
          </cell>
          <cell r="Q197">
            <v>30000</v>
          </cell>
          <cell r="R197">
            <v>30000</v>
          </cell>
          <cell r="S197">
            <v>30000</v>
          </cell>
        </row>
        <row r="198">
          <cell r="J198">
            <v>121151479</v>
          </cell>
          <cell r="K198" t="str">
            <v>Allgemeine Verbrauchsmittel</v>
          </cell>
          <cell r="L198">
            <v>512</v>
          </cell>
          <cell r="M198">
            <v>0</v>
          </cell>
          <cell r="N198">
            <v>0</v>
          </cell>
          <cell r="O198">
            <v>0</v>
          </cell>
          <cell r="P198">
            <v>0</v>
          </cell>
          <cell r="Q198">
            <v>10000</v>
          </cell>
          <cell r="R198">
            <v>10000</v>
          </cell>
          <cell r="S198">
            <v>10000</v>
          </cell>
        </row>
        <row r="199">
          <cell r="J199">
            <v>121151490</v>
          </cell>
          <cell r="K199" t="str">
            <v>Verbrauchsmi., Fahrzeughaltg.</v>
          </cell>
          <cell r="L199">
            <v>512</v>
          </cell>
          <cell r="M199">
            <v>0</v>
          </cell>
          <cell r="N199">
            <v>0</v>
          </cell>
          <cell r="O199">
            <v>0</v>
          </cell>
          <cell r="P199">
            <v>0</v>
          </cell>
          <cell r="Q199">
            <v>0</v>
          </cell>
          <cell r="R199">
            <v>0</v>
          </cell>
          <cell r="S199">
            <v>0</v>
          </cell>
        </row>
        <row r="200">
          <cell r="J200">
            <v>121151701</v>
          </cell>
          <cell r="K200" t="str">
            <v>Bewirtschaftungsausgaben</v>
          </cell>
          <cell r="L200">
            <v>512</v>
          </cell>
          <cell r="M200">
            <v>0</v>
          </cell>
          <cell r="N200">
            <v>0</v>
          </cell>
          <cell r="O200">
            <v>0</v>
          </cell>
          <cell r="P200">
            <v>0</v>
          </cell>
          <cell r="Q200">
            <v>243000</v>
          </cell>
          <cell r="R200">
            <v>243000</v>
          </cell>
          <cell r="S200">
            <v>243000</v>
          </cell>
        </row>
        <row r="201">
          <cell r="J201">
            <v>121151801</v>
          </cell>
          <cell r="K201" t="str">
            <v>Mieten für Grundstücke,</v>
          </cell>
          <cell r="L201">
            <v>512</v>
          </cell>
          <cell r="M201">
            <v>0</v>
          </cell>
          <cell r="N201">
            <v>0</v>
          </cell>
          <cell r="O201">
            <v>0</v>
          </cell>
          <cell r="P201">
            <v>0</v>
          </cell>
          <cell r="Q201">
            <v>1000</v>
          </cell>
          <cell r="R201">
            <v>1000</v>
          </cell>
          <cell r="S201">
            <v>1000</v>
          </cell>
        </row>
        <row r="202">
          <cell r="J202">
            <v>121151803</v>
          </cell>
          <cell r="K202" t="str">
            <v>Mieten für Maschinen und</v>
          </cell>
          <cell r="L202">
            <v>512</v>
          </cell>
          <cell r="M202">
            <v>0</v>
          </cell>
          <cell r="N202">
            <v>0</v>
          </cell>
          <cell r="O202">
            <v>0</v>
          </cell>
          <cell r="P202">
            <v>0</v>
          </cell>
          <cell r="Q202">
            <v>15000</v>
          </cell>
          <cell r="R202">
            <v>15000</v>
          </cell>
          <cell r="S202">
            <v>15000</v>
          </cell>
        </row>
        <row r="203">
          <cell r="J203">
            <v>121151910</v>
          </cell>
          <cell r="K203" t="str">
            <v>Kleiner Unterhaltungsbedarf</v>
          </cell>
          <cell r="L203">
            <v>512</v>
          </cell>
          <cell r="M203">
            <v>0</v>
          </cell>
          <cell r="N203">
            <v>0</v>
          </cell>
          <cell r="O203">
            <v>0</v>
          </cell>
          <cell r="P203">
            <v>0</v>
          </cell>
          <cell r="Q203">
            <v>5000</v>
          </cell>
          <cell r="R203">
            <v>5000</v>
          </cell>
          <cell r="S203">
            <v>5000</v>
          </cell>
        </row>
        <row r="204">
          <cell r="J204">
            <v>121152124</v>
          </cell>
          <cell r="K204" t="str">
            <v>Unterhaltung der Forsten</v>
          </cell>
          <cell r="L204">
            <v>512</v>
          </cell>
          <cell r="M204">
            <v>0</v>
          </cell>
          <cell r="N204">
            <v>0</v>
          </cell>
          <cell r="O204">
            <v>0</v>
          </cell>
          <cell r="P204">
            <v>0</v>
          </cell>
          <cell r="Q204">
            <v>780000</v>
          </cell>
          <cell r="R204">
            <v>630000</v>
          </cell>
          <cell r="S204">
            <v>630000</v>
          </cell>
        </row>
        <row r="205">
          <cell r="J205">
            <v>121152190</v>
          </cell>
          <cell r="K205" t="str">
            <v>Unterhaltung des sonstigen</v>
          </cell>
          <cell r="L205">
            <v>512</v>
          </cell>
          <cell r="M205">
            <v>0</v>
          </cell>
          <cell r="N205">
            <v>0</v>
          </cell>
          <cell r="O205">
            <v>0</v>
          </cell>
          <cell r="P205">
            <v>0</v>
          </cell>
          <cell r="Q205">
            <v>2000</v>
          </cell>
          <cell r="R205">
            <v>2000</v>
          </cell>
          <cell r="S205">
            <v>2000</v>
          </cell>
        </row>
        <row r="206">
          <cell r="J206">
            <v>121152511</v>
          </cell>
          <cell r="K206" t="str">
            <v>Aus-u.Fortbildung vua IuK-Te.</v>
          </cell>
          <cell r="L206">
            <v>512</v>
          </cell>
          <cell r="M206">
            <v>0</v>
          </cell>
          <cell r="N206">
            <v>0</v>
          </cell>
          <cell r="O206">
            <v>0</v>
          </cell>
          <cell r="P206">
            <v>0</v>
          </cell>
          <cell r="Q206">
            <v>2000</v>
          </cell>
          <cell r="R206">
            <v>2000</v>
          </cell>
          <cell r="S206">
            <v>2000</v>
          </cell>
        </row>
        <row r="207">
          <cell r="J207">
            <v>121152536</v>
          </cell>
          <cell r="K207" t="str">
            <v>Aus-u.Fortbildung va IuK-Tech.</v>
          </cell>
          <cell r="L207">
            <v>512</v>
          </cell>
          <cell r="M207">
            <v>0</v>
          </cell>
          <cell r="N207">
            <v>0</v>
          </cell>
          <cell r="O207">
            <v>0</v>
          </cell>
          <cell r="P207">
            <v>0</v>
          </cell>
          <cell r="Q207">
            <v>1000</v>
          </cell>
          <cell r="R207">
            <v>1000</v>
          </cell>
          <cell r="S207">
            <v>1000</v>
          </cell>
        </row>
        <row r="208">
          <cell r="J208">
            <v>121152501</v>
          </cell>
          <cell r="K208" t="str">
            <v>Aus- und Fortbildung</v>
          </cell>
          <cell r="L208">
            <v>512</v>
          </cell>
          <cell r="M208">
            <v>0</v>
          </cell>
          <cell r="N208">
            <v>0</v>
          </cell>
          <cell r="O208">
            <v>0</v>
          </cell>
          <cell r="P208">
            <v>0</v>
          </cell>
          <cell r="Q208">
            <v>50000</v>
          </cell>
          <cell r="R208">
            <v>50000</v>
          </cell>
          <cell r="S208">
            <v>50000</v>
          </cell>
        </row>
        <row r="209">
          <cell r="J209">
            <v>121152602</v>
          </cell>
          <cell r="K209" t="str">
            <v>Sitzungsgelder,</v>
          </cell>
          <cell r="L209">
            <v>512</v>
          </cell>
          <cell r="M209">
            <v>0</v>
          </cell>
          <cell r="N209">
            <v>0</v>
          </cell>
          <cell r="O209">
            <v>0</v>
          </cell>
          <cell r="P209">
            <v>0</v>
          </cell>
          <cell r="Q209">
            <v>1000</v>
          </cell>
          <cell r="R209">
            <v>1000</v>
          </cell>
          <cell r="S209">
            <v>1000</v>
          </cell>
        </row>
        <row r="210">
          <cell r="J210">
            <v>121152703</v>
          </cell>
          <cell r="K210" t="str">
            <v>Dienstreisen</v>
          </cell>
          <cell r="L210">
            <v>512</v>
          </cell>
          <cell r="M210">
            <v>0</v>
          </cell>
          <cell r="N210">
            <v>0</v>
          </cell>
          <cell r="O210">
            <v>0</v>
          </cell>
          <cell r="P210">
            <v>0</v>
          </cell>
          <cell r="Q210">
            <v>6000</v>
          </cell>
          <cell r="R210">
            <v>6000</v>
          </cell>
          <cell r="S210">
            <v>6000</v>
          </cell>
        </row>
        <row r="211">
          <cell r="J211">
            <v>121153108</v>
          </cell>
          <cell r="K211" t="str">
            <v>Besucher/innen-Betreuung</v>
          </cell>
          <cell r="L211">
            <v>512</v>
          </cell>
          <cell r="M211">
            <v>0</v>
          </cell>
          <cell r="N211">
            <v>0</v>
          </cell>
          <cell r="O211">
            <v>0</v>
          </cell>
          <cell r="P211">
            <v>0</v>
          </cell>
          <cell r="Q211">
            <v>1000</v>
          </cell>
          <cell r="R211">
            <v>1000</v>
          </cell>
          <cell r="S211">
            <v>1000</v>
          </cell>
        </row>
        <row r="212">
          <cell r="J212">
            <v>121153111</v>
          </cell>
          <cell r="K212" t="str">
            <v>Ausschreibungen,</v>
          </cell>
          <cell r="L212">
            <v>512</v>
          </cell>
          <cell r="M212">
            <v>0</v>
          </cell>
          <cell r="N212">
            <v>0</v>
          </cell>
          <cell r="O212">
            <v>0</v>
          </cell>
          <cell r="P212">
            <v>0</v>
          </cell>
          <cell r="Q212">
            <v>3000</v>
          </cell>
          <cell r="R212">
            <v>3000</v>
          </cell>
          <cell r="S212">
            <v>3000</v>
          </cell>
        </row>
        <row r="213">
          <cell r="J213">
            <v>121154060</v>
          </cell>
          <cell r="K213" t="str">
            <v>Dienstleistungen vua IuK-Tech.</v>
          </cell>
          <cell r="L213">
            <v>512</v>
          </cell>
          <cell r="M213">
            <v>0</v>
          </cell>
          <cell r="N213">
            <v>0</v>
          </cell>
          <cell r="O213">
            <v>0</v>
          </cell>
          <cell r="P213">
            <v>0</v>
          </cell>
          <cell r="Q213">
            <v>31000</v>
          </cell>
          <cell r="R213">
            <v>31000</v>
          </cell>
          <cell r="S213">
            <v>31000</v>
          </cell>
        </row>
        <row r="214">
          <cell r="J214">
            <v>121154085</v>
          </cell>
          <cell r="K214" t="str">
            <v>Dienstleistungen va IuK-Techn.</v>
          </cell>
          <cell r="L214">
            <v>512</v>
          </cell>
          <cell r="M214">
            <v>0</v>
          </cell>
          <cell r="N214">
            <v>0</v>
          </cell>
          <cell r="O214">
            <v>0</v>
          </cell>
          <cell r="P214">
            <v>0</v>
          </cell>
          <cell r="Q214">
            <v>40000</v>
          </cell>
          <cell r="R214">
            <v>40000</v>
          </cell>
          <cell r="S214">
            <v>40000</v>
          </cell>
        </row>
        <row r="215">
          <cell r="J215">
            <v>121154010</v>
          </cell>
          <cell r="K215" t="str">
            <v>Dienstleistungen</v>
          </cell>
          <cell r="L215">
            <v>512</v>
          </cell>
          <cell r="M215">
            <v>0</v>
          </cell>
          <cell r="N215">
            <v>0</v>
          </cell>
          <cell r="O215">
            <v>0</v>
          </cell>
          <cell r="P215">
            <v>0</v>
          </cell>
          <cell r="Q215">
            <v>273000</v>
          </cell>
          <cell r="R215">
            <v>273000</v>
          </cell>
          <cell r="S215">
            <v>273000</v>
          </cell>
        </row>
        <row r="216">
          <cell r="J216">
            <v>121154039</v>
          </cell>
          <cell r="K216" t="str">
            <v>Haltung von Tieren</v>
          </cell>
          <cell r="L216">
            <v>512</v>
          </cell>
          <cell r="M216">
            <v>0</v>
          </cell>
          <cell r="N216">
            <v>0</v>
          </cell>
          <cell r="O216">
            <v>0</v>
          </cell>
          <cell r="P216">
            <v>0</v>
          </cell>
          <cell r="Q216">
            <v>20000</v>
          </cell>
          <cell r="R216">
            <v>20000</v>
          </cell>
          <cell r="S216">
            <v>20000</v>
          </cell>
        </row>
        <row r="217">
          <cell r="J217">
            <v>121154053</v>
          </cell>
          <cell r="K217" t="str">
            <v>Veranstaltungen</v>
          </cell>
          <cell r="L217">
            <v>512</v>
          </cell>
          <cell r="M217">
            <v>0</v>
          </cell>
          <cell r="N217">
            <v>0</v>
          </cell>
          <cell r="O217">
            <v>0</v>
          </cell>
          <cell r="P217">
            <v>0</v>
          </cell>
          <cell r="Q217">
            <v>20000</v>
          </cell>
          <cell r="R217">
            <v>20000</v>
          </cell>
          <cell r="S217">
            <v>20000</v>
          </cell>
        </row>
        <row r="218">
          <cell r="J218">
            <v>121154079</v>
          </cell>
          <cell r="K218" t="str">
            <v>Verschiedene Ausgaben</v>
          </cell>
          <cell r="L218">
            <v>512</v>
          </cell>
          <cell r="M218">
            <v>0</v>
          </cell>
          <cell r="N218">
            <v>0</v>
          </cell>
          <cell r="O218">
            <v>0</v>
          </cell>
          <cell r="P218">
            <v>0</v>
          </cell>
          <cell r="Q218">
            <v>1000</v>
          </cell>
          <cell r="R218">
            <v>1000</v>
          </cell>
          <cell r="S218">
            <v>1000</v>
          </cell>
        </row>
        <row r="219">
          <cell r="J219">
            <v>121163201</v>
          </cell>
          <cell r="K219" t="str">
            <v>Ersatz von Verwaltungsausgaben</v>
          </cell>
          <cell r="L219">
            <v>512</v>
          </cell>
          <cell r="M219">
            <v>0</v>
          </cell>
          <cell r="N219">
            <v>0</v>
          </cell>
          <cell r="O219">
            <v>0</v>
          </cell>
          <cell r="P219">
            <v>0</v>
          </cell>
          <cell r="Q219">
            <v>18000</v>
          </cell>
          <cell r="R219">
            <v>18000</v>
          </cell>
          <cell r="S219">
            <v>18000</v>
          </cell>
        </row>
        <row r="220">
          <cell r="J220">
            <v>121167101</v>
          </cell>
          <cell r="K220" t="str">
            <v>Ersatz von Ausgaben</v>
          </cell>
          <cell r="L220">
            <v>512</v>
          </cell>
          <cell r="M220">
            <v>0</v>
          </cell>
          <cell r="N220">
            <v>0</v>
          </cell>
          <cell r="O220">
            <v>0</v>
          </cell>
          <cell r="P220">
            <v>0</v>
          </cell>
          <cell r="Q220">
            <v>0</v>
          </cell>
          <cell r="R220">
            <v>0</v>
          </cell>
          <cell r="S220">
            <v>0</v>
          </cell>
        </row>
        <row r="221">
          <cell r="J221">
            <v>121167121</v>
          </cell>
          <cell r="K221" t="str">
            <v>Rückzahlung zu Unrecht</v>
          </cell>
          <cell r="L221">
            <v>512</v>
          </cell>
          <cell r="M221">
            <v>0</v>
          </cell>
          <cell r="N221">
            <v>0</v>
          </cell>
          <cell r="O221">
            <v>0</v>
          </cell>
          <cell r="P221">
            <v>0</v>
          </cell>
          <cell r="Q221">
            <v>0</v>
          </cell>
          <cell r="R221">
            <v>0</v>
          </cell>
          <cell r="S221">
            <v>0</v>
          </cell>
        </row>
        <row r="222">
          <cell r="J222">
            <v>121168458</v>
          </cell>
          <cell r="K222" t="str">
            <v>Zuschüsse an Organisationen</v>
          </cell>
          <cell r="L222">
            <v>512</v>
          </cell>
          <cell r="M222">
            <v>0</v>
          </cell>
          <cell r="N222">
            <v>0</v>
          </cell>
          <cell r="O222">
            <v>0</v>
          </cell>
          <cell r="P222">
            <v>0</v>
          </cell>
          <cell r="Q222">
            <v>420000</v>
          </cell>
          <cell r="R222">
            <v>420000</v>
          </cell>
          <cell r="S222">
            <v>420000</v>
          </cell>
        </row>
        <row r="223">
          <cell r="J223">
            <v>121168569</v>
          </cell>
          <cell r="K223" t="str">
            <v>Sonstige Zuschüsse für</v>
          </cell>
          <cell r="L223">
            <v>512</v>
          </cell>
          <cell r="M223">
            <v>0</v>
          </cell>
          <cell r="N223">
            <v>0</v>
          </cell>
          <cell r="O223">
            <v>0</v>
          </cell>
          <cell r="P223">
            <v>0</v>
          </cell>
          <cell r="Q223">
            <v>100000</v>
          </cell>
          <cell r="R223">
            <v>100000</v>
          </cell>
          <cell r="S223">
            <v>0</v>
          </cell>
        </row>
        <row r="224">
          <cell r="J224">
            <v>121168579</v>
          </cell>
          <cell r="K224" t="str">
            <v>Mitgliedsbeiträge</v>
          </cell>
          <cell r="L224">
            <v>512</v>
          </cell>
          <cell r="M224">
            <v>0</v>
          </cell>
          <cell r="N224">
            <v>0</v>
          </cell>
          <cell r="O224">
            <v>0</v>
          </cell>
          <cell r="P224">
            <v>0</v>
          </cell>
          <cell r="Q224">
            <v>10000</v>
          </cell>
          <cell r="R224">
            <v>10000</v>
          </cell>
          <cell r="S224">
            <v>10000</v>
          </cell>
        </row>
        <row r="225">
          <cell r="J225">
            <v>121181101</v>
          </cell>
          <cell r="K225" t="str">
            <v>Erwerb von Rückefahrzeugen</v>
          </cell>
          <cell r="L225">
            <v>512</v>
          </cell>
          <cell r="M225">
            <v>0</v>
          </cell>
          <cell r="N225">
            <v>0</v>
          </cell>
          <cell r="O225">
            <v>0</v>
          </cell>
          <cell r="P225">
            <v>0</v>
          </cell>
          <cell r="Q225">
            <v>120000</v>
          </cell>
          <cell r="R225">
            <v>120000</v>
          </cell>
          <cell r="S225">
            <v>120000</v>
          </cell>
        </row>
        <row r="226">
          <cell r="J226">
            <v>121181102</v>
          </cell>
          <cell r="K226" t="str">
            <v>Erwerb eines Hubsteigers</v>
          </cell>
          <cell r="L226">
            <v>512</v>
          </cell>
          <cell r="M226">
            <v>0</v>
          </cell>
          <cell r="N226">
            <v>0</v>
          </cell>
          <cell r="O226">
            <v>0</v>
          </cell>
          <cell r="P226">
            <v>0</v>
          </cell>
          <cell r="Q226">
            <v>0</v>
          </cell>
          <cell r="R226">
            <v>0</v>
          </cell>
          <cell r="S226">
            <v>0</v>
          </cell>
        </row>
        <row r="227">
          <cell r="J227">
            <v>121181179</v>
          </cell>
          <cell r="K227" t="str">
            <v>Fahrzeuge</v>
          </cell>
          <cell r="L227">
            <v>512</v>
          </cell>
          <cell r="M227">
            <v>0</v>
          </cell>
          <cell r="N227">
            <v>0</v>
          </cell>
          <cell r="O227">
            <v>0</v>
          </cell>
          <cell r="P227">
            <v>0</v>
          </cell>
          <cell r="Q227">
            <v>210000</v>
          </cell>
          <cell r="R227">
            <v>210000</v>
          </cell>
          <cell r="S227">
            <v>210000</v>
          </cell>
        </row>
        <row r="228">
          <cell r="J228">
            <v>121181289</v>
          </cell>
          <cell r="K228" t="str">
            <v>Geräte,Ausstattg.f.vua IuK-Te.</v>
          </cell>
          <cell r="L228">
            <v>512</v>
          </cell>
          <cell r="M228">
            <v>0</v>
          </cell>
          <cell r="N228">
            <v>0</v>
          </cell>
          <cell r="O228">
            <v>0</v>
          </cell>
          <cell r="P228">
            <v>0</v>
          </cell>
          <cell r="Q228">
            <v>0</v>
          </cell>
          <cell r="R228">
            <v>0</v>
          </cell>
          <cell r="S228">
            <v>0</v>
          </cell>
        </row>
        <row r="229">
          <cell r="J229">
            <v>121181279</v>
          </cell>
          <cell r="K229" t="str">
            <v>Geräte, technische</v>
          </cell>
          <cell r="L229">
            <v>512</v>
          </cell>
          <cell r="M229">
            <v>0</v>
          </cell>
          <cell r="N229">
            <v>0</v>
          </cell>
          <cell r="O229">
            <v>0</v>
          </cell>
          <cell r="P229">
            <v>0</v>
          </cell>
          <cell r="Q229">
            <v>52000</v>
          </cell>
          <cell r="R229">
            <v>52000</v>
          </cell>
          <cell r="S229">
            <v>52000</v>
          </cell>
        </row>
        <row r="230">
          <cell r="J230">
            <v>121182164</v>
          </cell>
          <cell r="K230" t="str">
            <v>Kauf von Grundstücken für das</v>
          </cell>
          <cell r="L230">
            <v>512</v>
          </cell>
          <cell r="M230">
            <v>0</v>
          </cell>
          <cell r="N230">
            <v>0</v>
          </cell>
          <cell r="O230">
            <v>0</v>
          </cell>
          <cell r="P230">
            <v>0</v>
          </cell>
          <cell r="Q230">
            <v>0</v>
          </cell>
          <cell r="R230">
            <v>0</v>
          </cell>
          <cell r="S230">
            <v>0</v>
          </cell>
        </row>
        <row r="231">
          <cell r="J231">
            <v>121198103</v>
          </cell>
          <cell r="K231" t="str">
            <v>kommunal.Anteil Infrastr.maßn.</v>
          </cell>
          <cell r="L231">
            <v>890</v>
          </cell>
          <cell r="M231">
            <v>0</v>
          </cell>
          <cell r="N231">
            <v>0</v>
          </cell>
          <cell r="O231">
            <v>0</v>
          </cell>
          <cell r="P231">
            <v>0</v>
          </cell>
          <cell r="Q231">
            <v>4000</v>
          </cell>
          <cell r="R231">
            <v>0</v>
          </cell>
          <cell r="S231">
            <v>0</v>
          </cell>
        </row>
        <row r="232">
          <cell r="J232">
            <v>121211133</v>
          </cell>
          <cell r="K232" t="str">
            <v>Sonstige Entgelte</v>
          </cell>
          <cell r="L232">
            <v>511</v>
          </cell>
          <cell r="M232">
            <v>0</v>
          </cell>
          <cell r="N232">
            <v>0</v>
          </cell>
          <cell r="O232">
            <v>0</v>
          </cell>
          <cell r="P232">
            <v>0</v>
          </cell>
          <cell r="Q232">
            <v>8000</v>
          </cell>
          <cell r="R232">
            <v>8000</v>
          </cell>
          <cell r="S232">
            <v>8000</v>
          </cell>
        </row>
        <row r="233">
          <cell r="J233">
            <v>121211152</v>
          </cell>
          <cell r="K233" t="str">
            <v>Gebühren nach verschiedenen</v>
          </cell>
          <cell r="L233">
            <v>511</v>
          </cell>
          <cell r="M233">
            <v>0</v>
          </cell>
          <cell r="N233">
            <v>0</v>
          </cell>
          <cell r="O233">
            <v>0</v>
          </cell>
          <cell r="P233">
            <v>0</v>
          </cell>
          <cell r="Q233">
            <v>130000</v>
          </cell>
          <cell r="R233">
            <v>130000</v>
          </cell>
          <cell r="S233">
            <v>130000</v>
          </cell>
        </row>
        <row r="234">
          <cell r="J234">
            <v>121211201</v>
          </cell>
          <cell r="K234" t="str">
            <v>Geldstrafen, Geldbußen,</v>
          </cell>
          <cell r="L234">
            <v>511</v>
          </cell>
          <cell r="M234">
            <v>0</v>
          </cell>
          <cell r="N234">
            <v>0</v>
          </cell>
          <cell r="O234">
            <v>0</v>
          </cell>
          <cell r="P234">
            <v>0</v>
          </cell>
          <cell r="Q234">
            <v>1000</v>
          </cell>
          <cell r="R234">
            <v>1000</v>
          </cell>
          <cell r="S234">
            <v>1000</v>
          </cell>
        </row>
        <row r="235">
          <cell r="J235">
            <v>121211979</v>
          </cell>
          <cell r="K235" t="str">
            <v>Verschiedene Einnahmen</v>
          </cell>
          <cell r="L235">
            <v>511</v>
          </cell>
          <cell r="M235">
            <v>0</v>
          </cell>
          <cell r="N235">
            <v>0</v>
          </cell>
          <cell r="O235">
            <v>0</v>
          </cell>
          <cell r="P235">
            <v>0</v>
          </cell>
          <cell r="Q235">
            <v>1000</v>
          </cell>
          <cell r="R235">
            <v>1000</v>
          </cell>
          <cell r="S235">
            <v>1000</v>
          </cell>
        </row>
        <row r="236">
          <cell r="J236">
            <v>121212401</v>
          </cell>
          <cell r="K236" t="str">
            <v>Mieten für Grundstücke,</v>
          </cell>
          <cell r="L236">
            <v>511</v>
          </cell>
          <cell r="M236">
            <v>0</v>
          </cell>
          <cell r="N236">
            <v>0</v>
          </cell>
          <cell r="O236">
            <v>0</v>
          </cell>
          <cell r="P236">
            <v>0</v>
          </cell>
          <cell r="Q236">
            <v>10000</v>
          </cell>
          <cell r="R236">
            <v>10000</v>
          </cell>
          <cell r="S236">
            <v>10000</v>
          </cell>
        </row>
        <row r="237">
          <cell r="J237">
            <v>121242801</v>
          </cell>
          <cell r="K237" t="str">
            <v>Entgelte der planmäßigen</v>
          </cell>
          <cell r="L237">
            <v>511</v>
          </cell>
          <cell r="M237">
            <v>0</v>
          </cell>
          <cell r="N237">
            <v>0</v>
          </cell>
          <cell r="O237">
            <v>0</v>
          </cell>
          <cell r="P237">
            <v>0</v>
          </cell>
          <cell r="Q237">
            <v>1660000</v>
          </cell>
          <cell r="R237">
            <v>1660000</v>
          </cell>
          <cell r="S237">
            <v>1660000</v>
          </cell>
        </row>
        <row r="238">
          <cell r="J238">
            <v>121242811</v>
          </cell>
          <cell r="K238" t="str">
            <v>Entgelte der nichtplanmäßigen</v>
          </cell>
          <cell r="L238">
            <v>511</v>
          </cell>
          <cell r="M238">
            <v>0</v>
          </cell>
          <cell r="N238">
            <v>0</v>
          </cell>
          <cell r="O238">
            <v>0</v>
          </cell>
          <cell r="P238">
            <v>0</v>
          </cell>
          <cell r="Q238">
            <v>36000</v>
          </cell>
          <cell r="R238">
            <v>36000</v>
          </cell>
          <cell r="S238">
            <v>36000</v>
          </cell>
        </row>
        <row r="239">
          <cell r="J239">
            <v>121242821</v>
          </cell>
          <cell r="K239" t="str">
            <v>Ausbildungsentgelte (Tarifbe.)</v>
          </cell>
          <cell r="L239">
            <v>511</v>
          </cell>
          <cell r="M239">
            <v>0</v>
          </cell>
          <cell r="N239">
            <v>0</v>
          </cell>
          <cell r="O239">
            <v>0</v>
          </cell>
          <cell r="P239">
            <v>0</v>
          </cell>
          <cell r="Q239">
            <v>42400</v>
          </cell>
          <cell r="R239">
            <v>42400</v>
          </cell>
          <cell r="S239">
            <v>42400</v>
          </cell>
        </row>
        <row r="240">
          <cell r="J240">
            <v>121244100</v>
          </cell>
          <cell r="K240" t="str">
            <v>Beihilfen für Dienstkräfte</v>
          </cell>
          <cell r="L240">
            <v>511</v>
          </cell>
          <cell r="M240">
            <v>0</v>
          </cell>
          <cell r="N240">
            <v>0</v>
          </cell>
          <cell r="O240">
            <v>0</v>
          </cell>
          <cell r="P240">
            <v>0</v>
          </cell>
          <cell r="Q240">
            <v>1000</v>
          </cell>
          <cell r="R240">
            <v>1000</v>
          </cell>
          <cell r="S240">
            <v>1000</v>
          </cell>
        </row>
        <row r="241">
          <cell r="J241">
            <v>121251111</v>
          </cell>
          <cell r="K241" t="str">
            <v>Geschäftsbedarf vua IuK-Techn.</v>
          </cell>
          <cell r="L241">
            <v>511</v>
          </cell>
          <cell r="M241">
            <v>0</v>
          </cell>
          <cell r="N241">
            <v>0</v>
          </cell>
          <cell r="O241">
            <v>0</v>
          </cell>
          <cell r="P241">
            <v>0</v>
          </cell>
          <cell r="Q241">
            <v>1500</v>
          </cell>
          <cell r="R241">
            <v>1500</v>
          </cell>
          <cell r="S241">
            <v>1500</v>
          </cell>
        </row>
        <row r="242">
          <cell r="J242">
            <v>121251143</v>
          </cell>
          <cell r="K242" t="str">
            <v>Geräte,Ausrüstg.vua IuK-Techn.</v>
          </cell>
          <cell r="L242">
            <v>511</v>
          </cell>
          <cell r="M242">
            <v>0</v>
          </cell>
          <cell r="N242">
            <v>0</v>
          </cell>
          <cell r="O242">
            <v>0</v>
          </cell>
          <cell r="P242">
            <v>0</v>
          </cell>
          <cell r="Q242">
            <v>6000</v>
          </cell>
          <cell r="R242">
            <v>6000</v>
          </cell>
          <cell r="S242">
            <v>6000</v>
          </cell>
        </row>
        <row r="243">
          <cell r="J243">
            <v>121251101</v>
          </cell>
          <cell r="K243" t="str">
            <v>Geschäftsbedarf</v>
          </cell>
          <cell r="L243">
            <v>511</v>
          </cell>
          <cell r="M243">
            <v>0</v>
          </cell>
          <cell r="N243">
            <v>0</v>
          </cell>
          <cell r="O243">
            <v>0</v>
          </cell>
          <cell r="P243">
            <v>0</v>
          </cell>
          <cell r="Q243">
            <v>5500</v>
          </cell>
          <cell r="R243">
            <v>5500</v>
          </cell>
          <cell r="S243">
            <v>5500</v>
          </cell>
        </row>
        <row r="244">
          <cell r="J244">
            <v>121251140</v>
          </cell>
          <cell r="K244" t="str">
            <v>Geräte, Ausstattungs- und</v>
          </cell>
          <cell r="L244">
            <v>511</v>
          </cell>
          <cell r="M244">
            <v>0</v>
          </cell>
          <cell r="N244">
            <v>0</v>
          </cell>
          <cell r="O244">
            <v>0</v>
          </cell>
          <cell r="P244">
            <v>0</v>
          </cell>
          <cell r="Q244">
            <v>15000</v>
          </cell>
          <cell r="R244">
            <v>15000</v>
          </cell>
          <cell r="S244">
            <v>15000</v>
          </cell>
        </row>
        <row r="245">
          <cell r="J245">
            <v>121251403</v>
          </cell>
          <cell r="K245" t="str">
            <v>Ausgaben für die Haltung von</v>
          </cell>
          <cell r="L245">
            <v>511</v>
          </cell>
          <cell r="M245">
            <v>0</v>
          </cell>
          <cell r="N245">
            <v>0</v>
          </cell>
          <cell r="O245">
            <v>0</v>
          </cell>
          <cell r="P245">
            <v>0</v>
          </cell>
          <cell r="Q245">
            <v>2400</v>
          </cell>
          <cell r="R245">
            <v>2400</v>
          </cell>
          <cell r="S245">
            <v>2400</v>
          </cell>
        </row>
        <row r="246">
          <cell r="J246">
            <v>121251408</v>
          </cell>
          <cell r="K246" t="str">
            <v>Dienst- und Schutzkleidung</v>
          </cell>
          <cell r="L246">
            <v>511</v>
          </cell>
          <cell r="M246">
            <v>0</v>
          </cell>
          <cell r="N246">
            <v>0</v>
          </cell>
          <cell r="O246">
            <v>0</v>
          </cell>
          <cell r="P246">
            <v>0</v>
          </cell>
          <cell r="Q246">
            <v>1000</v>
          </cell>
          <cell r="R246">
            <v>1000</v>
          </cell>
          <cell r="S246">
            <v>1000</v>
          </cell>
        </row>
        <row r="247">
          <cell r="J247">
            <v>121251423</v>
          </cell>
          <cell r="K247" t="str">
            <v>Saat- und Pflanzgut,</v>
          </cell>
          <cell r="L247">
            <v>511</v>
          </cell>
          <cell r="M247">
            <v>0</v>
          </cell>
          <cell r="N247">
            <v>0</v>
          </cell>
          <cell r="O247">
            <v>0</v>
          </cell>
          <cell r="P247">
            <v>0</v>
          </cell>
          <cell r="Q247">
            <v>4000</v>
          </cell>
          <cell r="R247">
            <v>4000</v>
          </cell>
          <cell r="S247">
            <v>4000</v>
          </cell>
        </row>
        <row r="248">
          <cell r="J248">
            <v>121251479</v>
          </cell>
          <cell r="K248" t="str">
            <v>Allgemeine Verbrauchsmittel</v>
          </cell>
          <cell r="L248">
            <v>511</v>
          </cell>
          <cell r="M248">
            <v>0</v>
          </cell>
          <cell r="N248">
            <v>0</v>
          </cell>
          <cell r="O248">
            <v>0</v>
          </cell>
          <cell r="P248">
            <v>0</v>
          </cell>
          <cell r="Q248">
            <v>4000</v>
          </cell>
          <cell r="R248">
            <v>4000</v>
          </cell>
          <cell r="S248">
            <v>4000</v>
          </cell>
        </row>
        <row r="249">
          <cell r="J249">
            <v>121251802</v>
          </cell>
          <cell r="K249" t="str">
            <v>Mieten für Fahrzeuge</v>
          </cell>
          <cell r="L249">
            <v>511</v>
          </cell>
          <cell r="M249">
            <v>0</v>
          </cell>
          <cell r="N249">
            <v>0</v>
          </cell>
          <cell r="O249">
            <v>0</v>
          </cell>
          <cell r="P249">
            <v>0</v>
          </cell>
          <cell r="Q249">
            <v>1500</v>
          </cell>
          <cell r="R249">
            <v>1500</v>
          </cell>
          <cell r="S249">
            <v>1500</v>
          </cell>
        </row>
        <row r="250">
          <cell r="J250">
            <v>121251803</v>
          </cell>
          <cell r="K250" t="str">
            <v>Mieten für Maschinen und</v>
          </cell>
          <cell r="L250">
            <v>511</v>
          </cell>
          <cell r="M250">
            <v>0</v>
          </cell>
          <cell r="N250">
            <v>0</v>
          </cell>
          <cell r="O250">
            <v>0</v>
          </cell>
          <cell r="P250">
            <v>0</v>
          </cell>
          <cell r="Q250">
            <v>2300</v>
          </cell>
          <cell r="R250">
            <v>2300</v>
          </cell>
          <cell r="S250">
            <v>2300</v>
          </cell>
        </row>
        <row r="251">
          <cell r="J251">
            <v>121251910</v>
          </cell>
          <cell r="K251" t="str">
            <v>Kleiner Unterhaltungsbedarf</v>
          </cell>
          <cell r="L251">
            <v>511</v>
          </cell>
          <cell r="M251">
            <v>0</v>
          </cell>
          <cell r="N251">
            <v>0</v>
          </cell>
          <cell r="O251">
            <v>0</v>
          </cell>
          <cell r="P251">
            <v>0</v>
          </cell>
          <cell r="Q251">
            <v>1000</v>
          </cell>
          <cell r="R251">
            <v>1000</v>
          </cell>
          <cell r="S251">
            <v>1000</v>
          </cell>
        </row>
        <row r="252">
          <cell r="J252">
            <v>121252501</v>
          </cell>
          <cell r="K252" t="str">
            <v>Aus- und Fortbildung</v>
          </cell>
          <cell r="L252">
            <v>511</v>
          </cell>
          <cell r="M252">
            <v>0</v>
          </cell>
          <cell r="N252">
            <v>0</v>
          </cell>
          <cell r="O252">
            <v>0</v>
          </cell>
          <cell r="P252">
            <v>0</v>
          </cell>
          <cell r="Q252">
            <v>1000</v>
          </cell>
          <cell r="R252">
            <v>1000</v>
          </cell>
          <cell r="S252">
            <v>1000</v>
          </cell>
        </row>
        <row r="253">
          <cell r="J253">
            <v>121252602</v>
          </cell>
          <cell r="K253" t="str">
            <v>Sitzungsgelder,</v>
          </cell>
          <cell r="L253">
            <v>511</v>
          </cell>
          <cell r="M253">
            <v>0</v>
          </cell>
          <cell r="N253">
            <v>0</v>
          </cell>
          <cell r="O253">
            <v>0</v>
          </cell>
          <cell r="P253">
            <v>0</v>
          </cell>
          <cell r="Q253">
            <v>1500</v>
          </cell>
          <cell r="R253">
            <v>1500</v>
          </cell>
          <cell r="S253">
            <v>1500</v>
          </cell>
        </row>
        <row r="254">
          <cell r="J254">
            <v>121252703</v>
          </cell>
          <cell r="K254" t="str">
            <v>Dienstreisen</v>
          </cell>
          <cell r="L254">
            <v>511</v>
          </cell>
          <cell r="M254">
            <v>0</v>
          </cell>
          <cell r="N254">
            <v>0</v>
          </cell>
          <cell r="O254">
            <v>0</v>
          </cell>
          <cell r="P254">
            <v>0</v>
          </cell>
          <cell r="Q254">
            <v>13200</v>
          </cell>
          <cell r="R254">
            <v>13200</v>
          </cell>
          <cell r="S254">
            <v>13200</v>
          </cell>
        </row>
        <row r="255">
          <cell r="J255">
            <v>121253111</v>
          </cell>
          <cell r="K255" t="str">
            <v>Ausschreibungen,</v>
          </cell>
          <cell r="L255">
            <v>511</v>
          </cell>
          <cell r="M255">
            <v>0</v>
          </cell>
          <cell r="N255">
            <v>0</v>
          </cell>
          <cell r="O255">
            <v>0</v>
          </cell>
          <cell r="P255">
            <v>0</v>
          </cell>
          <cell r="Q255">
            <v>2300</v>
          </cell>
          <cell r="R255">
            <v>2300</v>
          </cell>
          <cell r="S255">
            <v>2300</v>
          </cell>
        </row>
        <row r="256">
          <cell r="J256">
            <v>121254060</v>
          </cell>
          <cell r="K256" t="str">
            <v>Dienstleistungen vua IuK-Tech.</v>
          </cell>
          <cell r="L256">
            <v>511</v>
          </cell>
          <cell r="M256">
            <v>0</v>
          </cell>
          <cell r="N256">
            <v>0</v>
          </cell>
          <cell r="O256">
            <v>0</v>
          </cell>
          <cell r="P256">
            <v>0</v>
          </cell>
          <cell r="Q256">
            <v>1000</v>
          </cell>
          <cell r="R256">
            <v>1000</v>
          </cell>
          <cell r="S256">
            <v>1000</v>
          </cell>
        </row>
        <row r="257">
          <cell r="J257">
            <v>121254010</v>
          </cell>
          <cell r="K257" t="str">
            <v>Dienstleistungen</v>
          </cell>
          <cell r="L257">
            <v>511</v>
          </cell>
          <cell r="M257">
            <v>0</v>
          </cell>
          <cell r="N257">
            <v>0</v>
          </cell>
          <cell r="O257">
            <v>0</v>
          </cell>
          <cell r="P257">
            <v>0</v>
          </cell>
          <cell r="Q257">
            <v>4000</v>
          </cell>
          <cell r="R257">
            <v>4000</v>
          </cell>
          <cell r="S257">
            <v>4000</v>
          </cell>
        </row>
        <row r="258">
          <cell r="J258">
            <v>121254079</v>
          </cell>
          <cell r="K258" t="str">
            <v>Verschiedene Ausgaben</v>
          </cell>
          <cell r="L258">
            <v>511</v>
          </cell>
          <cell r="M258">
            <v>0</v>
          </cell>
          <cell r="N258">
            <v>0</v>
          </cell>
          <cell r="O258">
            <v>0</v>
          </cell>
          <cell r="P258">
            <v>0</v>
          </cell>
          <cell r="Q258">
            <v>500</v>
          </cell>
          <cell r="R258">
            <v>2300</v>
          </cell>
          <cell r="S258">
            <v>2300</v>
          </cell>
        </row>
        <row r="259">
          <cell r="J259">
            <v>121254690</v>
          </cell>
          <cell r="K259" t="str">
            <v>Sonstige sächliche Verw.ausg.</v>
          </cell>
          <cell r="L259">
            <v>511</v>
          </cell>
          <cell r="M259">
            <v>0</v>
          </cell>
          <cell r="N259">
            <v>0</v>
          </cell>
          <cell r="O259">
            <v>0</v>
          </cell>
          <cell r="P259">
            <v>0</v>
          </cell>
          <cell r="Q259">
            <v>0</v>
          </cell>
          <cell r="R259">
            <v>0</v>
          </cell>
          <cell r="S259">
            <v>0</v>
          </cell>
        </row>
        <row r="260">
          <cell r="J260">
            <v>121263107</v>
          </cell>
          <cell r="K260" t="str">
            <v>Ersatz von Ausgaben an den</v>
          </cell>
          <cell r="L260">
            <v>511</v>
          </cell>
          <cell r="M260">
            <v>0</v>
          </cell>
          <cell r="N260">
            <v>0</v>
          </cell>
          <cell r="O260">
            <v>0</v>
          </cell>
          <cell r="P260">
            <v>0</v>
          </cell>
          <cell r="Q260">
            <v>1000</v>
          </cell>
          <cell r="R260">
            <v>1000</v>
          </cell>
          <cell r="S260">
            <v>1000</v>
          </cell>
        </row>
        <row r="261">
          <cell r="J261">
            <v>121263207</v>
          </cell>
          <cell r="K261" t="str">
            <v>Anteil an gemeinsamen</v>
          </cell>
          <cell r="L261">
            <v>511</v>
          </cell>
          <cell r="M261">
            <v>0</v>
          </cell>
          <cell r="N261">
            <v>0</v>
          </cell>
          <cell r="O261">
            <v>0</v>
          </cell>
          <cell r="P261">
            <v>0</v>
          </cell>
          <cell r="Q261">
            <v>3600</v>
          </cell>
          <cell r="R261">
            <v>3600</v>
          </cell>
          <cell r="S261">
            <v>3600</v>
          </cell>
        </row>
        <row r="262">
          <cell r="J262">
            <v>121281179</v>
          </cell>
          <cell r="K262" t="str">
            <v>Fahrzeuge</v>
          </cell>
          <cell r="L262">
            <v>511</v>
          </cell>
          <cell r="M262">
            <v>0</v>
          </cell>
          <cell r="N262">
            <v>0</v>
          </cell>
          <cell r="O262">
            <v>0</v>
          </cell>
          <cell r="P262">
            <v>0</v>
          </cell>
          <cell r="Q262">
            <v>17000</v>
          </cell>
          <cell r="R262">
            <v>0</v>
          </cell>
          <cell r="S262">
            <v>0</v>
          </cell>
        </row>
        <row r="263">
          <cell r="J263">
            <v>121281289</v>
          </cell>
          <cell r="K263" t="str">
            <v>Geräte,Ausstattg.f.vua IuK-Te.</v>
          </cell>
          <cell r="L263">
            <v>511</v>
          </cell>
          <cell r="M263">
            <v>0</v>
          </cell>
          <cell r="N263">
            <v>0</v>
          </cell>
          <cell r="O263">
            <v>0</v>
          </cell>
          <cell r="P263">
            <v>0</v>
          </cell>
          <cell r="Q263">
            <v>0</v>
          </cell>
          <cell r="R263">
            <v>0</v>
          </cell>
          <cell r="S263">
            <v>0</v>
          </cell>
        </row>
        <row r="264">
          <cell r="J264">
            <v>121281279</v>
          </cell>
          <cell r="K264" t="str">
            <v>Geräte, technische</v>
          </cell>
          <cell r="L264">
            <v>511</v>
          </cell>
          <cell r="M264">
            <v>0</v>
          </cell>
          <cell r="N264">
            <v>0</v>
          </cell>
          <cell r="O264">
            <v>0</v>
          </cell>
          <cell r="P264">
            <v>0</v>
          </cell>
          <cell r="Q264">
            <v>0</v>
          </cell>
          <cell r="R264">
            <v>35000</v>
          </cell>
          <cell r="S264">
            <v>25000</v>
          </cell>
        </row>
        <row r="265">
          <cell r="J265">
            <v>121311102</v>
          </cell>
          <cell r="K265" t="str">
            <v>Ersatzvornahmen</v>
          </cell>
          <cell r="L265">
            <v>195</v>
          </cell>
          <cell r="M265">
            <v>0</v>
          </cell>
          <cell r="N265">
            <v>0</v>
          </cell>
          <cell r="O265">
            <v>0</v>
          </cell>
          <cell r="P265">
            <v>0</v>
          </cell>
          <cell r="Q265">
            <v>1000</v>
          </cell>
          <cell r="R265">
            <v>1000</v>
          </cell>
          <cell r="S265">
            <v>1000</v>
          </cell>
        </row>
        <row r="266">
          <cell r="J266">
            <v>121311105</v>
          </cell>
          <cell r="K266" t="str">
            <v>Gebühren nach der</v>
          </cell>
          <cell r="L266">
            <v>195</v>
          </cell>
          <cell r="M266">
            <v>0</v>
          </cell>
          <cell r="N266">
            <v>0</v>
          </cell>
          <cell r="O266">
            <v>0</v>
          </cell>
          <cell r="P266">
            <v>0</v>
          </cell>
          <cell r="Q266">
            <v>220000</v>
          </cell>
          <cell r="R266">
            <v>220000</v>
          </cell>
          <cell r="S266">
            <v>220000</v>
          </cell>
        </row>
        <row r="267">
          <cell r="J267">
            <v>121311133</v>
          </cell>
          <cell r="K267" t="str">
            <v>Sonstige Entgelte</v>
          </cell>
          <cell r="L267">
            <v>195</v>
          </cell>
          <cell r="M267">
            <v>0</v>
          </cell>
          <cell r="N267">
            <v>0</v>
          </cell>
          <cell r="O267">
            <v>0</v>
          </cell>
          <cell r="P267">
            <v>0</v>
          </cell>
          <cell r="Q267">
            <v>1000</v>
          </cell>
          <cell r="R267">
            <v>1000</v>
          </cell>
          <cell r="S267">
            <v>1000</v>
          </cell>
        </row>
        <row r="268">
          <cell r="J268">
            <v>121311921</v>
          </cell>
          <cell r="K268" t="str">
            <v>Rückzahlungen von Zuwendungen</v>
          </cell>
          <cell r="L268">
            <v>195</v>
          </cell>
          <cell r="M268">
            <v>0</v>
          </cell>
          <cell r="N268">
            <v>0</v>
          </cell>
          <cell r="O268">
            <v>0</v>
          </cell>
          <cell r="P268">
            <v>0</v>
          </cell>
          <cell r="Q268">
            <v>10000</v>
          </cell>
          <cell r="R268">
            <v>10000</v>
          </cell>
          <cell r="S268">
            <v>10000</v>
          </cell>
        </row>
        <row r="269">
          <cell r="J269">
            <v>121311979</v>
          </cell>
          <cell r="K269" t="str">
            <v>Verschiedene Einnahmen</v>
          </cell>
          <cell r="L269">
            <v>195</v>
          </cell>
          <cell r="M269">
            <v>0</v>
          </cell>
          <cell r="N269">
            <v>0</v>
          </cell>
          <cell r="O269">
            <v>0</v>
          </cell>
          <cell r="P269">
            <v>0</v>
          </cell>
          <cell r="Q269">
            <v>1000</v>
          </cell>
          <cell r="R269">
            <v>1000</v>
          </cell>
          <cell r="S269">
            <v>1000</v>
          </cell>
        </row>
        <row r="270">
          <cell r="J270">
            <v>121323111</v>
          </cell>
          <cell r="K270" t="str">
            <v>BFDG-Ersatz v. Ausgab.du.Bund</v>
          </cell>
          <cell r="L270">
            <v>195</v>
          </cell>
          <cell r="M270">
            <v>0</v>
          </cell>
          <cell r="N270">
            <v>0</v>
          </cell>
          <cell r="O270">
            <v>0</v>
          </cell>
          <cell r="P270">
            <v>0</v>
          </cell>
          <cell r="Q270">
            <v>1000</v>
          </cell>
          <cell r="R270">
            <v>1000</v>
          </cell>
          <cell r="S270">
            <v>1000</v>
          </cell>
        </row>
        <row r="271">
          <cell r="J271">
            <v>121328290</v>
          </cell>
          <cell r="K271" t="str">
            <v>Sonstige zweckgebu. Einnahmen</v>
          </cell>
          <cell r="L271">
            <v>195</v>
          </cell>
          <cell r="M271">
            <v>0</v>
          </cell>
          <cell r="N271">
            <v>0</v>
          </cell>
          <cell r="O271">
            <v>0</v>
          </cell>
          <cell r="P271">
            <v>0</v>
          </cell>
          <cell r="Q271">
            <v>0</v>
          </cell>
          <cell r="R271">
            <v>0</v>
          </cell>
          <cell r="S271">
            <v>0</v>
          </cell>
        </row>
        <row r="272">
          <cell r="J272">
            <v>121341201</v>
          </cell>
          <cell r="K272" t="str">
            <v>Aufwendungen für ehrenamtlich</v>
          </cell>
          <cell r="L272">
            <v>195</v>
          </cell>
          <cell r="M272">
            <v>0</v>
          </cell>
          <cell r="N272">
            <v>0</v>
          </cell>
          <cell r="O272">
            <v>0</v>
          </cell>
          <cell r="P272">
            <v>0</v>
          </cell>
          <cell r="Q272">
            <v>4700</v>
          </cell>
          <cell r="R272">
            <v>4700</v>
          </cell>
          <cell r="S272">
            <v>4700</v>
          </cell>
        </row>
        <row r="273">
          <cell r="J273">
            <v>121341231</v>
          </cell>
          <cell r="K273" t="str">
            <v>BFDG-Aufwendungen Fremdfinanz.</v>
          </cell>
          <cell r="L273">
            <v>195</v>
          </cell>
          <cell r="M273">
            <v>0</v>
          </cell>
          <cell r="N273">
            <v>0</v>
          </cell>
          <cell r="O273">
            <v>0</v>
          </cell>
          <cell r="P273">
            <v>0</v>
          </cell>
          <cell r="Q273">
            <v>12400</v>
          </cell>
          <cell r="R273">
            <v>12400</v>
          </cell>
          <cell r="S273">
            <v>12400</v>
          </cell>
        </row>
        <row r="274">
          <cell r="J274">
            <v>121342201</v>
          </cell>
          <cell r="K274" t="str">
            <v>Bezüge der planmäßigen</v>
          </cell>
          <cell r="L274">
            <v>195</v>
          </cell>
          <cell r="M274">
            <v>0</v>
          </cell>
          <cell r="N274">
            <v>0</v>
          </cell>
          <cell r="O274">
            <v>0</v>
          </cell>
          <cell r="P274">
            <v>0</v>
          </cell>
          <cell r="Q274">
            <v>234000</v>
          </cell>
          <cell r="R274">
            <v>234000</v>
          </cell>
          <cell r="S274">
            <v>234000</v>
          </cell>
        </row>
        <row r="275">
          <cell r="J275">
            <v>121342701</v>
          </cell>
          <cell r="K275" t="str">
            <v>Aufwendungen für freie</v>
          </cell>
          <cell r="L275">
            <v>195</v>
          </cell>
          <cell r="M275">
            <v>0</v>
          </cell>
          <cell r="N275">
            <v>0</v>
          </cell>
          <cell r="O275">
            <v>0</v>
          </cell>
          <cell r="P275">
            <v>0</v>
          </cell>
          <cell r="Q275">
            <v>44700</v>
          </cell>
          <cell r="R275">
            <v>44700</v>
          </cell>
          <cell r="S275">
            <v>44700</v>
          </cell>
        </row>
        <row r="276">
          <cell r="J276">
            <v>121342801</v>
          </cell>
          <cell r="K276" t="str">
            <v>Entgelte der planmäßigen</v>
          </cell>
          <cell r="L276">
            <v>195</v>
          </cell>
          <cell r="M276">
            <v>0</v>
          </cell>
          <cell r="N276">
            <v>0</v>
          </cell>
          <cell r="O276">
            <v>0</v>
          </cell>
          <cell r="P276">
            <v>0</v>
          </cell>
          <cell r="Q276">
            <v>1926000</v>
          </cell>
          <cell r="R276">
            <v>1926000</v>
          </cell>
          <cell r="S276">
            <v>1926000</v>
          </cell>
        </row>
        <row r="277">
          <cell r="J277">
            <v>121342822</v>
          </cell>
          <cell r="K277" t="str">
            <v>Ausbildungsentgelte Praktik.</v>
          </cell>
          <cell r="L277">
            <v>195</v>
          </cell>
          <cell r="M277">
            <v>0</v>
          </cell>
          <cell r="N277">
            <v>0</v>
          </cell>
          <cell r="O277">
            <v>0</v>
          </cell>
          <cell r="P277">
            <v>0</v>
          </cell>
          <cell r="Q277">
            <v>0</v>
          </cell>
          <cell r="R277">
            <v>74800</v>
          </cell>
          <cell r="S277">
            <v>74800</v>
          </cell>
        </row>
        <row r="278">
          <cell r="J278">
            <v>121342831</v>
          </cell>
          <cell r="K278" t="str">
            <v>Entgelte nichtplanm. (fremdf.)</v>
          </cell>
          <cell r="L278">
            <v>195</v>
          </cell>
          <cell r="M278">
            <v>0</v>
          </cell>
          <cell r="N278">
            <v>0</v>
          </cell>
          <cell r="O278">
            <v>0</v>
          </cell>
          <cell r="P278">
            <v>0</v>
          </cell>
          <cell r="Q278">
            <v>188000</v>
          </cell>
          <cell r="R278">
            <v>188000</v>
          </cell>
          <cell r="S278">
            <v>188000</v>
          </cell>
        </row>
        <row r="279">
          <cell r="J279">
            <v>121342890</v>
          </cell>
          <cell r="K279" t="str">
            <v>Entgelte Tarifbeschäftigte</v>
          </cell>
          <cell r="L279">
            <v>195</v>
          </cell>
          <cell r="M279">
            <v>0</v>
          </cell>
          <cell r="N279">
            <v>0</v>
          </cell>
          <cell r="O279">
            <v>0</v>
          </cell>
          <cell r="P279">
            <v>0</v>
          </cell>
          <cell r="Q279">
            <v>0</v>
          </cell>
          <cell r="R279">
            <v>0</v>
          </cell>
          <cell r="S279">
            <v>0</v>
          </cell>
        </row>
        <row r="280">
          <cell r="J280">
            <v>121344100</v>
          </cell>
          <cell r="K280" t="str">
            <v>Beihilfen für Dienstkräfte</v>
          </cell>
          <cell r="L280">
            <v>195</v>
          </cell>
          <cell r="M280">
            <v>0</v>
          </cell>
          <cell r="N280">
            <v>0</v>
          </cell>
          <cell r="O280">
            <v>0</v>
          </cell>
          <cell r="P280">
            <v>0</v>
          </cell>
          <cell r="Q280">
            <v>14200</v>
          </cell>
          <cell r="R280">
            <v>14200</v>
          </cell>
          <cell r="S280">
            <v>14200</v>
          </cell>
        </row>
        <row r="281">
          <cell r="J281">
            <v>121351111</v>
          </cell>
          <cell r="K281" t="str">
            <v>Geschäftsbedarf vua IuK-Techn.</v>
          </cell>
          <cell r="L281">
            <v>195</v>
          </cell>
          <cell r="M281">
            <v>0</v>
          </cell>
          <cell r="N281">
            <v>0</v>
          </cell>
          <cell r="O281">
            <v>0</v>
          </cell>
          <cell r="P281">
            <v>0</v>
          </cell>
          <cell r="Q281">
            <v>3000</v>
          </cell>
          <cell r="R281">
            <v>3000</v>
          </cell>
          <cell r="S281">
            <v>3000</v>
          </cell>
        </row>
        <row r="282">
          <cell r="J282">
            <v>121351143</v>
          </cell>
          <cell r="K282" t="str">
            <v>Geräte,Ausrüstg.vua IuK-Techn.</v>
          </cell>
          <cell r="L282">
            <v>195</v>
          </cell>
          <cell r="M282">
            <v>0</v>
          </cell>
          <cell r="N282">
            <v>0</v>
          </cell>
          <cell r="O282">
            <v>0</v>
          </cell>
          <cell r="P282">
            <v>0</v>
          </cell>
          <cell r="Q282">
            <v>15000</v>
          </cell>
          <cell r="R282">
            <v>15000</v>
          </cell>
          <cell r="S282">
            <v>15000</v>
          </cell>
        </row>
        <row r="283">
          <cell r="J283">
            <v>121351136</v>
          </cell>
          <cell r="K283" t="str">
            <v>Geschäftsbed. f. va IuK-Techn.</v>
          </cell>
          <cell r="L283">
            <v>195</v>
          </cell>
          <cell r="M283">
            <v>0</v>
          </cell>
          <cell r="N283">
            <v>0</v>
          </cell>
          <cell r="O283">
            <v>0</v>
          </cell>
          <cell r="P283">
            <v>0</v>
          </cell>
          <cell r="Q283">
            <v>2000</v>
          </cell>
          <cell r="R283">
            <v>2000</v>
          </cell>
          <cell r="S283">
            <v>2000</v>
          </cell>
        </row>
        <row r="284">
          <cell r="J284">
            <v>121351168</v>
          </cell>
          <cell r="K284" t="str">
            <v>Geräte,Ausstattg.va IuK-Techn.</v>
          </cell>
          <cell r="L284">
            <v>195</v>
          </cell>
          <cell r="M284">
            <v>0</v>
          </cell>
          <cell r="N284">
            <v>0</v>
          </cell>
          <cell r="O284">
            <v>0</v>
          </cell>
          <cell r="P284">
            <v>0</v>
          </cell>
          <cell r="Q284">
            <v>5000</v>
          </cell>
          <cell r="R284">
            <v>5000</v>
          </cell>
          <cell r="S284">
            <v>5000</v>
          </cell>
        </row>
        <row r="285">
          <cell r="J285">
            <v>121351101</v>
          </cell>
          <cell r="K285" t="str">
            <v>Geschäftsbedarf</v>
          </cell>
          <cell r="L285">
            <v>195</v>
          </cell>
          <cell r="M285">
            <v>0</v>
          </cell>
          <cell r="N285">
            <v>0</v>
          </cell>
          <cell r="O285">
            <v>0</v>
          </cell>
          <cell r="P285">
            <v>0</v>
          </cell>
          <cell r="Q285">
            <v>20200</v>
          </cell>
          <cell r="R285">
            <v>20200</v>
          </cell>
          <cell r="S285">
            <v>20200</v>
          </cell>
        </row>
        <row r="286">
          <cell r="J286">
            <v>121351140</v>
          </cell>
          <cell r="K286" t="str">
            <v>Geräte, Ausstattungs- und</v>
          </cell>
          <cell r="L286">
            <v>195</v>
          </cell>
          <cell r="M286">
            <v>0</v>
          </cell>
          <cell r="N286">
            <v>0</v>
          </cell>
          <cell r="O286">
            <v>0</v>
          </cell>
          <cell r="P286">
            <v>0</v>
          </cell>
          <cell r="Q286">
            <v>13000</v>
          </cell>
          <cell r="R286">
            <v>13000</v>
          </cell>
          <cell r="S286">
            <v>13000</v>
          </cell>
        </row>
        <row r="287">
          <cell r="J287">
            <v>121351428</v>
          </cell>
          <cell r="K287" t="str">
            <v>Verbrauchsmittel vua IuK-Tech.</v>
          </cell>
          <cell r="L287">
            <v>195</v>
          </cell>
          <cell r="M287">
            <v>0</v>
          </cell>
          <cell r="N287">
            <v>0</v>
          </cell>
          <cell r="O287">
            <v>0</v>
          </cell>
          <cell r="P287">
            <v>0</v>
          </cell>
          <cell r="Q287">
            <v>1000</v>
          </cell>
          <cell r="R287">
            <v>1000</v>
          </cell>
          <cell r="S287">
            <v>1000</v>
          </cell>
        </row>
        <row r="288">
          <cell r="J288">
            <v>121351453</v>
          </cell>
          <cell r="K288" t="str">
            <v>Verbrauchsmittel va IuK-Techn.</v>
          </cell>
          <cell r="L288">
            <v>195</v>
          </cell>
          <cell r="M288">
            <v>0</v>
          </cell>
          <cell r="N288">
            <v>0</v>
          </cell>
          <cell r="O288">
            <v>0</v>
          </cell>
          <cell r="P288">
            <v>0</v>
          </cell>
          <cell r="Q288">
            <v>1000</v>
          </cell>
          <cell r="R288">
            <v>1000</v>
          </cell>
          <cell r="S288">
            <v>1000</v>
          </cell>
        </row>
        <row r="289">
          <cell r="J289">
            <v>121351403</v>
          </cell>
          <cell r="K289" t="str">
            <v>Ausgaben für die Haltung von</v>
          </cell>
          <cell r="L289">
            <v>195</v>
          </cell>
          <cell r="M289">
            <v>0</v>
          </cell>
          <cell r="N289">
            <v>0</v>
          </cell>
          <cell r="O289">
            <v>0</v>
          </cell>
          <cell r="P289">
            <v>0</v>
          </cell>
          <cell r="Q289">
            <v>5300</v>
          </cell>
          <cell r="R289">
            <v>5300</v>
          </cell>
          <cell r="S289">
            <v>5300</v>
          </cell>
        </row>
        <row r="290">
          <cell r="J290">
            <v>121351479</v>
          </cell>
          <cell r="K290" t="str">
            <v>Allgemeine Verbrauchsmittel</v>
          </cell>
          <cell r="L290">
            <v>195</v>
          </cell>
          <cell r="M290">
            <v>0</v>
          </cell>
          <cell r="N290">
            <v>0</v>
          </cell>
          <cell r="O290">
            <v>0</v>
          </cell>
          <cell r="P290">
            <v>0</v>
          </cell>
          <cell r="Q290">
            <v>1000</v>
          </cell>
          <cell r="R290">
            <v>1000</v>
          </cell>
          <cell r="S290">
            <v>1000</v>
          </cell>
        </row>
        <row r="291">
          <cell r="J291">
            <v>121351802</v>
          </cell>
          <cell r="K291" t="str">
            <v>Mieten für Fahrzeuge</v>
          </cell>
          <cell r="L291">
            <v>195</v>
          </cell>
          <cell r="M291">
            <v>0</v>
          </cell>
          <cell r="N291">
            <v>0</v>
          </cell>
          <cell r="O291">
            <v>0</v>
          </cell>
          <cell r="P291">
            <v>0</v>
          </cell>
          <cell r="Q291">
            <v>4000</v>
          </cell>
          <cell r="R291">
            <v>4000</v>
          </cell>
          <cell r="S291">
            <v>4000</v>
          </cell>
        </row>
        <row r="292">
          <cell r="J292">
            <v>121351803</v>
          </cell>
          <cell r="K292" t="str">
            <v>Mieten für Maschinen und</v>
          </cell>
          <cell r="L292">
            <v>195</v>
          </cell>
          <cell r="M292">
            <v>0</v>
          </cell>
          <cell r="N292">
            <v>0</v>
          </cell>
          <cell r="O292">
            <v>0</v>
          </cell>
          <cell r="P292">
            <v>0</v>
          </cell>
          <cell r="Q292">
            <v>10000</v>
          </cell>
          <cell r="R292">
            <v>10000</v>
          </cell>
          <cell r="S292">
            <v>10000</v>
          </cell>
        </row>
        <row r="293">
          <cell r="J293">
            <v>121352116</v>
          </cell>
          <cell r="K293" t="str">
            <v>Denkmalpflegerische Maßnahmen</v>
          </cell>
          <cell r="L293">
            <v>195</v>
          </cell>
          <cell r="M293">
            <v>0</v>
          </cell>
          <cell r="N293">
            <v>0</v>
          </cell>
          <cell r="O293">
            <v>0</v>
          </cell>
          <cell r="P293">
            <v>0</v>
          </cell>
          <cell r="Q293">
            <v>450000</v>
          </cell>
          <cell r="R293">
            <v>450000</v>
          </cell>
          <cell r="S293">
            <v>450000</v>
          </cell>
        </row>
        <row r="294">
          <cell r="J294">
            <v>121352190</v>
          </cell>
          <cell r="K294" t="str">
            <v>Unterhaltung des sonstigen</v>
          </cell>
          <cell r="L294">
            <v>195</v>
          </cell>
          <cell r="M294">
            <v>0</v>
          </cell>
          <cell r="N294">
            <v>0</v>
          </cell>
          <cell r="O294">
            <v>0</v>
          </cell>
          <cell r="P294">
            <v>0</v>
          </cell>
          <cell r="Q294">
            <v>0</v>
          </cell>
          <cell r="R294">
            <v>0</v>
          </cell>
          <cell r="S294">
            <v>0</v>
          </cell>
        </row>
        <row r="295">
          <cell r="J295">
            <v>121352306</v>
          </cell>
          <cell r="K295" t="str">
            <v>Archive und Sammlungen</v>
          </cell>
          <cell r="L295">
            <v>195</v>
          </cell>
          <cell r="M295">
            <v>0</v>
          </cell>
          <cell r="N295">
            <v>0</v>
          </cell>
          <cell r="O295">
            <v>0</v>
          </cell>
          <cell r="P295">
            <v>0</v>
          </cell>
          <cell r="Q295">
            <v>20000</v>
          </cell>
          <cell r="R295">
            <v>20000</v>
          </cell>
          <cell r="S295">
            <v>20000</v>
          </cell>
        </row>
        <row r="296">
          <cell r="J296">
            <v>121352536</v>
          </cell>
          <cell r="K296" t="str">
            <v>Aus-u.Fortbildung va IuK-Tech.</v>
          </cell>
          <cell r="L296">
            <v>195</v>
          </cell>
          <cell r="M296">
            <v>0</v>
          </cell>
          <cell r="N296">
            <v>0</v>
          </cell>
          <cell r="O296">
            <v>0</v>
          </cell>
          <cell r="P296">
            <v>0</v>
          </cell>
          <cell r="Q296">
            <v>1500</v>
          </cell>
          <cell r="R296">
            <v>1500</v>
          </cell>
          <cell r="S296">
            <v>1500</v>
          </cell>
        </row>
        <row r="297">
          <cell r="J297">
            <v>121352501</v>
          </cell>
          <cell r="K297" t="str">
            <v>Aus- und Fortbildung</v>
          </cell>
          <cell r="L297">
            <v>195</v>
          </cell>
          <cell r="M297">
            <v>0</v>
          </cell>
          <cell r="N297">
            <v>0</v>
          </cell>
          <cell r="O297">
            <v>0</v>
          </cell>
          <cell r="P297">
            <v>0</v>
          </cell>
          <cell r="Q297">
            <v>1500</v>
          </cell>
          <cell r="R297">
            <v>1500</v>
          </cell>
          <cell r="S297">
            <v>1500</v>
          </cell>
        </row>
        <row r="298">
          <cell r="J298">
            <v>121352610</v>
          </cell>
          <cell r="K298" t="str">
            <v>Gutachten</v>
          </cell>
          <cell r="L298">
            <v>195</v>
          </cell>
          <cell r="M298">
            <v>0</v>
          </cell>
          <cell r="N298">
            <v>0</v>
          </cell>
          <cell r="O298">
            <v>0</v>
          </cell>
          <cell r="P298">
            <v>0</v>
          </cell>
          <cell r="Q298">
            <v>1000</v>
          </cell>
          <cell r="R298">
            <v>1000</v>
          </cell>
          <cell r="S298">
            <v>1000</v>
          </cell>
        </row>
        <row r="299">
          <cell r="J299">
            <v>121352703</v>
          </cell>
          <cell r="K299" t="str">
            <v>Dienstreisen</v>
          </cell>
          <cell r="L299">
            <v>195</v>
          </cell>
          <cell r="M299">
            <v>0</v>
          </cell>
          <cell r="N299">
            <v>0</v>
          </cell>
          <cell r="O299">
            <v>0</v>
          </cell>
          <cell r="P299">
            <v>0</v>
          </cell>
          <cell r="Q299">
            <v>8100</v>
          </cell>
          <cell r="R299">
            <v>8100</v>
          </cell>
          <cell r="S299">
            <v>8100</v>
          </cell>
        </row>
        <row r="300">
          <cell r="J300">
            <v>121353111</v>
          </cell>
          <cell r="K300" t="str">
            <v>Ausschreibungen,</v>
          </cell>
          <cell r="L300">
            <v>195</v>
          </cell>
          <cell r="M300">
            <v>0</v>
          </cell>
          <cell r="N300">
            <v>0</v>
          </cell>
          <cell r="O300">
            <v>0</v>
          </cell>
          <cell r="P300">
            <v>0</v>
          </cell>
          <cell r="Q300">
            <v>1300</v>
          </cell>
          <cell r="R300">
            <v>1300</v>
          </cell>
          <cell r="S300">
            <v>1300</v>
          </cell>
        </row>
        <row r="301">
          <cell r="J301">
            <v>121354085</v>
          </cell>
          <cell r="K301" t="str">
            <v>Dienstleistungen va IuK-Techn.</v>
          </cell>
          <cell r="L301">
            <v>195</v>
          </cell>
          <cell r="M301">
            <v>0</v>
          </cell>
          <cell r="N301">
            <v>0</v>
          </cell>
          <cell r="O301">
            <v>0</v>
          </cell>
          <cell r="P301">
            <v>0</v>
          </cell>
          <cell r="Q301">
            <v>11000</v>
          </cell>
          <cell r="R301">
            <v>11000</v>
          </cell>
          <cell r="S301">
            <v>11000</v>
          </cell>
        </row>
        <row r="302">
          <cell r="J302">
            <v>121354010</v>
          </cell>
          <cell r="K302" t="str">
            <v>Dienstleistungen</v>
          </cell>
          <cell r="L302">
            <v>195</v>
          </cell>
          <cell r="M302">
            <v>0</v>
          </cell>
          <cell r="N302">
            <v>0</v>
          </cell>
          <cell r="O302">
            <v>0</v>
          </cell>
          <cell r="P302">
            <v>0</v>
          </cell>
          <cell r="Q302">
            <v>50000</v>
          </cell>
          <cell r="R302">
            <v>50000</v>
          </cell>
          <cell r="S302">
            <v>50000</v>
          </cell>
        </row>
        <row r="303">
          <cell r="J303">
            <v>121354012</v>
          </cell>
          <cell r="K303" t="str">
            <v>Ersatzvornahmen</v>
          </cell>
          <cell r="L303">
            <v>195</v>
          </cell>
          <cell r="M303">
            <v>0</v>
          </cell>
          <cell r="N303">
            <v>0</v>
          </cell>
          <cell r="O303">
            <v>0</v>
          </cell>
          <cell r="P303">
            <v>0</v>
          </cell>
          <cell r="Q303">
            <v>1000</v>
          </cell>
          <cell r="R303">
            <v>1000</v>
          </cell>
          <cell r="S303">
            <v>1000</v>
          </cell>
        </row>
        <row r="304">
          <cell r="J304">
            <v>121354052</v>
          </cell>
          <cell r="K304" t="str">
            <v>Bodendenkmalpflege</v>
          </cell>
          <cell r="L304">
            <v>195</v>
          </cell>
          <cell r="M304">
            <v>0</v>
          </cell>
          <cell r="N304">
            <v>0</v>
          </cell>
          <cell r="O304">
            <v>0</v>
          </cell>
          <cell r="P304">
            <v>0</v>
          </cell>
          <cell r="Q304">
            <v>290000</v>
          </cell>
          <cell r="R304">
            <v>150000</v>
          </cell>
          <cell r="S304">
            <v>100000</v>
          </cell>
        </row>
        <row r="305">
          <cell r="J305">
            <v>121354053</v>
          </cell>
          <cell r="K305" t="str">
            <v>Veranstaltungen</v>
          </cell>
          <cell r="L305">
            <v>195</v>
          </cell>
          <cell r="M305">
            <v>0</v>
          </cell>
          <cell r="N305">
            <v>0</v>
          </cell>
          <cell r="O305">
            <v>0</v>
          </cell>
          <cell r="P305">
            <v>0</v>
          </cell>
          <cell r="Q305">
            <v>66000</v>
          </cell>
          <cell r="R305">
            <v>66000</v>
          </cell>
          <cell r="S305">
            <v>66000</v>
          </cell>
        </row>
        <row r="306">
          <cell r="J306">
            <v>121354079</v>
          </cell>
          <cell r="K306" t="str">
            <v>Verschiedene Ausgaben</v>
          </cell>
          <cell r="L306">
            <v>195</v>
          </cell>
          <cell r="M306">
            <v>0</v>
          </cell>
          <cell r="N306">
            <v>0</v>
          </cell>
          <cell r="O306">
            <v>0</v>
          </cell>
          <cell r="P306">
            <v>0</v>
          </cell>
          <cell r="Q306">
            <v>1000</v>
          </cell>
          <cell r="R306">
            <v>1000</v>
          </cell>
          <cell r="S306">
            <v>1000</v>
          </cell>
        </row>
        <row r="307">
          <cell r="J307">
            <v>121354690</v>
          </cell>
          <cell r="K307" t="str">
            <v>Sonstige sächliche Verw.ausg.</v>
          </cell>
          <cell r="L307">
            <v>195</v>
          </cell>
          <cell r="M307">
            <v>0</v>
          </cell>
          <cell r="N307">
            <v>0</v>
          </cell>
          <cell r="O307">
            <v>0</v>
          </cell>
          <cell r="P307">
            <v>0</v>
          </cell>
          <cell r="Q307">
            <v>0</v>
          </cell>
          <cell r="R307">
            <v>0</v>
          </cell>
          <cell r="S307">
            <v>0</v>
          </cell>
        </row>
        <row r="308">
          <cell r="J308">
            <v>121367190</v>
          </cell>
          <cell r="K308" t="str">
            <v>Ersatz von Aufwendungen aus</v>
          </cell>
          <cell r="L308">
            <v>195</v>
          </cell>
          <cell r="M308">
            <v>0</v>
          </cell>
          <cell r="N308">
            <v>0</v>
          </cell>
          <cell r="O308">
            <v>0</v>
          </cell>
          <cell r="P308">
            <v>0</v>
          </cell>
          <cell r="Q308">
            <v>0</v>
          </cell>
          <cell r="R308">
            <v>0</v>
          </cell>
          <cell r="S308">
            <v>0</v>
          </cell>
        </row>
        <row r="309">
          <cell r="J309">
            <v>121368123</v>
          </cell>
          <cell r="K309" t="str">
            <v>Ehrungen, Preise</v>
          </cell>
          <cell r="L309">
            <v>195</v>
          </cell>
          <cell r="M309">
            <v>0</v>
          </cell>
          <cell r="N309">
            <v>0</v>
          </cell>
          <cell r="O309">
            <v>0</v>
          </cell>
          <cell r="P309">
            <v>0</v>
          </cell>
          <cell r="Q309">
            <v>2000</v>
          </cell>
          <cell r="R309">
            <v>2000</v>
          </cell>
          <cell r="S309">
            <v>2000</v>
          </cell>
        </row>
        <row r="310">
          <cell r="J310">
            <v>121368302</v>
          </cell>
          <cell r="K310" t="str">
            <v>Zuschüsse für</v>
          </cell>
          <cell r="L310">
            <v>195</v>
          </cell>
          <cell r="M310">
            <v>0</v>
          </cell>
          <cell r="N310">
            <v>0</v>
          </cell>
          <cell r="O310">
            <v>0</v>
          </cell>
          <cell r="P310">
            <v>0</v>
          </cell>
          <cell r="Q310">
            <v>35000</v>
          </cell>
          <cell r="R310">
            <v>20000</v>
          </cell>
          <cell r="S310">
            <v>20000</v>
          </cell>
        </row>
        <row r="311">
          <cell r="J311">
            <v>121368390</v>
          </cell>
          <cell r="K311" t="str">
            <v>Zuschüsse an private Unterneh.</v>
          </cell>
          <cell r="L311">
            <v>195</v>
          </cell>
          <cell r="M311">
            <v>0</v>
          </cell>
          <cell r="N311">
            <v>0</v>
          </cell>
          <cell r="O311">
            <v>0</v>
          </cell>
          <cell r="P311">
            <v>0</v>
          </cell>
          <cell r="Q311">
            <v>0</v>
          </cell>
          <cell r="R311">
            <v>0</v>
          </cell>
          <cell r="S311">
            <v>0</v>
          </cell>
        </row>
        <row r="312">
          <cell r="J312">
            <v>121368463</v>
          </cell>
          <cell r="K312" t="str">
            <v>Freiwilliges Soziales Jahr</v>
          </cell>
          <cell r="L312">
            <v>195</v>
          </cell>
          <cell r="M312">
            <v>0</v>
          </cell>
          <cell r="N312">
            <v>0</v>
          </cell>
          <cell r="O312">
            <v>0</v>
          </cell>
          <cell r="P312">
            <v>0</v>
          </cell>
          <cell r="Q312">
            <v>14400</v>
          </cell>
          <cell r="R312">
            <v>14400</v>
          </cell>
          <cell r="S312">
            <v>14400</v>
          </cell>
        </row>
        <row r="313">
          <cell r="J313">
            <v>121368569</v>
          </cell>
          <cell r="K313" t="str">
            <v>Sonstige Zuschüsse für</v>
          </cell>
          <cell r="L313">
            <v>195</v>
          </cell>
          <cell r="M313">
            <v>0</v>
          </cell>
          <cell r="N313">
            <v>0</v>
          </cell>
          <cell r="O313">
            <v>0</v>
          </cell>
          <cell r="P313">
            <v>0</v>
          </cell>
          <cell r="Q313">
            <v>50000</v>
          </cell>
          <cell r="R313">
            <v>50000</v>
          </cell>
          <cell r="S313">
            <v>50000</v>
          </cell>
        </row>
        <row r="314">
          <cell r="J314">
            <v>121368579</v>
          </cell>
          <cell r="K314" t="str">
            <v>Mitgliedsbeiträge</v>
          </cell>
          <cell r="L314">
            <v>195</v>
          </cell>
          <cell r="M314">
            <v>0</v>
          </cell>
          <cell r="N314">
            <v>0</v>
          </cell>
          <cell r="O314">
            <v>0</v>
          </cell>
          <cell r="P314">
            <v>0</v>
          </cell>
          <cell r="Q314">
            <v>11800</v>
          </cell>
          <cell r="R314">
            <v>11800</v>
          </cell>
          <cell r="S314">
            <v>11800</v>
          </cell>
        </row>
        <row r="315">
          <cell r="J315">
            <v>121381179</v>
          </cell>
          <cell r="K315" t="str">
            <v>Fahrzeuge</v>
          </cell>
          <cell r="L315">
            <v>195</v>
          </cell>
          <cell r="M315">
            <v>0</v>
          </cell>
          <cell r="N315">
            <v>0</v>
          </cell>
          <cell r="O315">
            <v>0</v>
          </cell>
          <cell r="P315">
            <v>0</v>
          </cell>
          <cell r="Q315">
            <v>0</v>
          </cell>
          <cell r="R315">
            <v>0</v>
          </cell>
          <cell r="S315">
            <v>0</v>
          </cell>
        </row>
        <row r="316">
          <cell r="J316">
            <v>121381279</v>
          </cell>
          <cell r="K316" t="str">
            <v>Geräte, technische</v>
          </cell>
          <cell r="L316">
            <v>195</v>
          </cell>
          <cell r="M316">
            <v>0</v>
          </cell>
          <cell r="N316">
            <v>0</v>
          </cell>
          <cell r="O316">
            <v>0</v>
          </cell>
          <cell r="P316">
            <v>0</v>
          </cell>
          <cell r="Q316">
            <v>35000</v>
          </cell>
          <cell r="R316">
            <v>25000</v>
          </cell>
          <cell r="S316">
            <v>15000</v>
          </cell>
        </row>
        <row r="317">
          <cell r="J317">
            <v>121381389</v>
          </cell>
          <cell r="K317" t="str">
            <v>Geräte,Ausstattg.f. va IuK-Te.</v>
          </cell>
          <cell r="L317">
            <v>195</v>
          </cell>
          <cell r="M317">
            <v>0</v>
          </cell>
          <cell r="N317">
            <v>0</v>
          </cell>
          <cell r="O317">
            <v>0</v>
          </cell>
          <cell r="P317">
            <v>0</v>
          </cell>
          <cell r="Q317">
            <v>0</v>
          </cell>
          <cell r="R317">
            <v>20000</v>
          </cell>
          <cell r="S317">
            <v>20000</v>
          </cell>
        </row>
        <row r="318">
          <cell r="J318">
            <v>121389800</v>
          </cell>
          <cell r="K318" t="str">
            <v>Zuschüsse für Denkmalschutz</v>
          </cell>
          <cell r="L318">
            <v>195</v>
          </cell>
          <cell r="M318">
            <v>0</v>
          </cell>
          <cell r="N318">
            <v>0</v>
          </cell>
          <cell r="O318">
            <v>0</v>
          </cell>
          <cell r="P318">
            <v>0</v>
          </cell>
          <cell r="Q318">
            <v>0</v>
          </cell>
          <cell r="R318">
            <v>2000000</v>
          </cell>
          <cell r="S318">
            <v>2000000</v>
          </cell>
        </row>
        <row r="319">
          <cell r="J319">
            <v>121442201</v>
          </cell>
          <cell r="K319" t="str">
            <v>Bezüge der planmäßigen</v>
          </cell>
          <cell r="L319">
            <v>422</v>
          </cell>
          <cell r="M319">
            <v>0</v>
          </cell>
          <cell r="N319">
            <v>0</v>
          </cell>
          <cell r="O319">
            <v>0</v>
          </cell>
          <cell r="P319">
            <v>0</v>
          </cell>
          <cell r="Q319">
            <v>251000</v>
          </cell>
          <cell r="R319">
            <v>251000</v>
          </cell>
          <cell r="S319">
            <v>251000</v>
          </cell>
        </row>
        <row r="320">
          <cell r="J320">
            <v>121442801</v>
          </cell>
          <cell r="K320" t="str">
            <v>Entgelte der planmäßigen</v>
          </cell>
          <cell r="L320">
            <v>422</v>
          </cell>
          <cell r="M320">
            <v>0</v>
          </cell>
          <cell r="N320">
            <v>0</v>
          </cell>
          <cell r="O320">
            <v>0</v>
          </cell>
          <cell r="P320">
            <v>0</v>
          </cell>
          <cell r="Q320">
            <v>561000</v>
          </cell>
          <cell r="R320">
            <v>561000</v>
          </cell>
          <cell r="S320">
            <v>561000</v>
          </cell>
        </row>
        <row r="321">
          <cell r="J321">
            <v>121444100</v>
          </cell>
          <cell r="K321" t="str">
            <v>Beihilfen für Dienstkräfte</v>
          </cell>
          <cell r="L321">
            <v>422</v>
          </cell>
          <cell r="M321">
            <v>0</v>
          </cell>
          <cell r="N321">
            <v>0</v>
          </cell>
          <cell r="O321">
            <v>0</v>
          </cell>
          <cell r="P321">
            <v>0</v>
          </cell>
          <cell r="Q321">
            <v>8000</v>
          </cell>
          <cell r="R321">
            <v>8000</v>
          </cell>
          <cell r="S321">
            <v>8000</v>
          </cell>
        </row>
        <row r="322">
          <cell r="J322">
            <v>121463201</v>
          </cell>
          <cell r="K322" t="str">
            <v>Ersatz von Verwaltungsausgaben</v>
          </cell>
          <cell r="L322">
            <v>422</v>
          </cell>
          <cell r="M322">
            <v>0</v>
          </cell>
          <cell r="N322">
            <v>0</v>
          </cell>
          <cell r="O322">
            <v>0</v>
          </cell>
          <cell r="P322">
            <v>0</v>
          </cell>
          <cell r="Q322">
            <v>896000</v>
          </cell>
          <cell r="R322">
            <v>896000</v>
          </cell>
          <cell r="S322">
            <v>896000</v>
          </cell>
        </row>
        <row r="323">
          <cell r="J323">
            <v>122011105</v>
          </cell>
          <cell r="K323" t="str">
            <v>Gebühren nach der</v>
          </cell>
          <cell r="L323">
            <v>423</v>
          </cell>
          <cell r="M323">
            <v>0</v>
          </cell>
          <cell r="N323">
            <v>0</v>
          </cell>
          <cell r="O323">
            <v>0</v>
          </cell>
          <cell r="P323">
            <v>0</v>
          </cell>
          <cell r="Q323">
            <v>1000</v>
          </cell>
          <cell r="R323">
            <v>1000</v>
          </cell>
          <cell r="S323">
            <v>1000</v>
          </cell>
        </row>
        <row r="324">
          <cell r="J324">
            <v>122011901</v>
          </cell>
          <cell r="K324" t="str">
            <v>Veröffentlichungen</v>
          </cell>
          <cell r="L324">
            <v>11</v>
          </cell>
          <cell r="M324">
            <v>0</v>
          </cell>
          <cell r="N324">
            <v>0</v>
          </cell>
          <cell r="O324">
            <v>0</v>
          </cell>
          <cell r="P324">
            <v>0</v>
          </cell>
          <cell r="Q324">
            <v>25000</v>
          </cell>
          <cell r="R324">
            <v>25000</v>
          </cell>
          <cell r="S324">
            <v>25000</v>
          </cell>
        </row>
        <row r="325">
          <cell r="J325">
            <v>122011907</v>
          </cell>
          <cell r="K325" t="str">
            <v>Kostenanteile für</v>
          </cell>
          <cell r="L325">
            <v>423</v>
          </cell>
          <cell r="M325">
            <v>0</v>
          </cell>
          <cell r="N325">
            <v>0</v>
          </cell>
          <cell r="O325">
            <v>0</v>
          </cell>
          <cell r="P325">
            <v>0</v>
          </cell>
          <cell r="Q325">
            <v>3000</v>
          </cell>
          <cell r="R325">
            <v>3000</v>
          </cell>
          <cell r="S325">
            <v>3000</v>
          </cell>
        </row>
        <row r="326">
          <cell r="J326">
            <v>122011926</v>
          </cell>
          <cell r="K326" t="str">
            <v>Einnahm.aus Ausgleichsbeträgen</v>
          </cell>
          <cell r="L326">
            <v>423</v>
          </cell>
          <cell r="M326">
            <v>0</v>
          </cell>
          <cell r="N326">
            <v>0</v>
          </cell>
          <cell r="O326">
            <v>0</v>
          </cell>
          <cell r="P326">
            <v>0</v>
          </cell>
          <cell r="Q326">
            <v>4000000</v>
          </cell>
          <cell r="R326">
            <v>0</v>
          </cell>
          <cell r="S326">
            <v>0</v>
          </cell>
        </row>
        <row r="327">
          <cell r="J327">
            <v>122011979</v>
          </cell>
          <cell r="K327" t="str">
            <v>Verschiedene Einnahmen</v>
          </cell>
          <cell r="L327">
            <v>423</v>
          </cell>
          <cell r="M327">
            <v>0</v>
          </cell>
          <cell r="N327">
            <v>0</v>
          </cell>
          <cell r="O327">
            <v>0</v>
          </cell>
          <cell r="P327">
            <v>0</v>
          </cell>
          <cell r="Q327">
            <v>1000</v>
          </cell>
          <cell r="R327">
            <v>1000</v>
          </cell>
          <cell r="S327">
            <v>1000</v>
          </cell>
        </row>
        <row r="328">
          <cell r="J328">
            <v>122023101</v>
          </cell>
          <cell r="K328" t="str">
            <v>Ersatz von Ausgaben durch den</v>
          </cell>
          <cell r="L328">
            <v>422</v>
          </cell>
          <cell r="M328">
            <v>0</v>
          </cell>
          <cell r="N328">
            <v>0</v>
          </cell>
          <cell r="O328">
            <v>0</v>
          </cell>
          <cell r="P328">
            <v>0</v>
          </cell>
          <cell r="Q328">
            <v>360000</v>
          </cell>
          <cell r="R328">
            <v>230000</v>
          </cell>
          <cell r="S328">
            <v>265000</v>
          </cell>
        </row>
        <row r="329">
          <cell r="J329">
            <v>122028204</v>
          </cell>
          <cell r="K329" t="str">
            <v>Ehrungen, Preise</v>
          </cell>
          <cell r="L329">
            <v>11</v>
          </cell>
          <cell r="M329">
            <v>0</v>
          </cell>
          <cell r="N329">
            <v>0</v>
          </cell>
          <cell r="O329">
            <v>0</v>
          </cell>
          <cell r="P329">
            <v>0</v>
          </cell>
          <cell r="Q329">
            <v>0</v>
          </cell>
          <cell r="R329">
            <v>0</v>
          </cell>
          <cell r="S329">
            <v>0</v>
          </cell>
        </row>
        <row r="330">
          <cell r="J330">
            <v>122028290</v>
          </cell>
          <cell r="K330" t="str">
            <v>Sonstige zweckgebu. Einnahmen</v>
          </cell>
          <cell r="L330">
            <v>11</v>
          </cell>
          <cell r="M330">
            <v>0</v>
          </cell>
          <cell r="N330">
            <v>0</v>
          </cell>
          <cell r="O330">
            <v>0</v>
          </cell>
          <cell r="P330">
            <v>0</v>
          </cell>
          <cell r="Q330">
            <v>0</v>
          </cell>
          <cell r="R330">
            <v>0</v>
          </cell>
          <cell r="S330">
            <v>0</v>
          </cell>
        </row>
        <row r="331">
          <cell r="J331">
            <v>122033122</v>
          </cell>
          <cell r="K331" t="str">
            <v>Zuweisungen des Bundes für</v>
          </cell>
          <cell r="L331">
            <v>423</v>
          </cell>
          <cell r="M331">
            <v>0</v>
          </cell>
          <cell r="N331">
            <v>0</v>
          </cell>
          <cell r="O331">
            <v>0</v>
          </cell>
          <cell r="P331">
            <v>0</v>
          </cell>
          <cell r="Q331">
            <v>4480000</v>
          </cell>
          <cell r="R331">
            <v>3840000</v>
          </cell>
          <cell r="S331">
            <v>1063000</v>
          </cell>
        </row>
        <row r="332">
          <cell r="J332">
            <v>122042201</v>
          </cell>
          <cell r="K332" t="str">
            <v>Bezüge der planmäßigen</v>
          </cell>
          <cell r="L332">
            <v>11</v>
          </cell>
          <cell r="M332">
            <v>0</v>
          </cell>
          <cell r="N332">
            <v>0</v>
          </cell>
          <cell r="O332">
            <v>0</v>
          </cell>
          <cell r="P332">
            <v>0</v>
          </cell>
          <cell r="Q332">
            <v>657000</v>
          </cell>
          <cell r="R332">
            <v>657000</v>
          </cell>
          <cell r="S332">
            <v>657000</v>
          </cell>
        </row>
        <row r="333">
          <cell r="J333">
            <v>122042801</v>
          </cell>
          <cell r="K333" t="str">
            <v>Entgelte der planmäßigen</v>
          </cell>
          <cell r="L333">
            <v>11</v>
          </cell>
          <cell r="M333">
            <v>0</v>
          </cell>
          <cell r="N333">
            <v>0</v>
          </cell>
          <cell r="O333">
            <v>0</v>
          </cell>
          <cell r="P333">
            <v>0</v>
          </cell>
          <cell r="Q333">
            <v>4183000</v>
          </cell>
          <cell r="R333">
            <v>4183000</v>
          </cell>
          <cell r="S333">
            <v>4183000</v>
          </cell>
        </row>
        <row r="334">
          <cell r="J334">
            <v>122044100</v>
          </cell>
          <cell r="K334" t="str">
            <v>Beihilfen für Dienstkräfte</v>
          </cell>
          <cell r="L334">
            <v>11</v>
          </cell>
          <cell r="M334">
            <v>0</v>
          </cell>
          <cell r="N334">
            <v>0</v>
          </cell>
          <cell r="O334">
            <v>0</v>
          </cell>
          <cell r="P334">
            <v>0</v>
          </cell>
          <cell r="Q334">
            <v>53100</v>
          </cell>
          <cell r="R334">
            <v>53100</v>
          </cell>
          <cell r="S334">
            <v>53100</v>
          </cell>
        </row>
        <row r="335">
          <cell r="J335">
            <v>122051101</v>
          </cell>
          <cell r="K335" t="str">
            <v>Geschäftsbedarf</v>
          </cell>
          <cell r="L335">
            <v>11</v>
          </cell>
          <cell r="M335">
            <v>0</v>
          </cell>
          <cell r="N335">
            <v>0</v>
          </cell>
          <cell r="O335">
            <v>0</v>
          </cell>
          <cell r="P335">
            <v>0</v>
          </cell>
          <cell r="Q335">
            <v>17400</v>
          </cell>
          <cell r="R335">
            <v>17400</v>
          </cell>
          <cell r="S335">
            <v>17400</v>
          </cell>
        </row>
        <row r="336">
          <cell r="J336">
            <v>122051140</v>
          </cell>
          <cell r="K336" t="str">
            <v>Geräte, Ausstattungs- und</v>
          </cell>
          <cell r="L336">
            <v>11</v>
          </cell>
          <cell r="M336">
            <v>0</v>
          </cell>
          <cell r="N336">
            <v>0</v>
          </cell>
          <cell r="O336">
            <v>0</v>
          </cell>
          <cell r="P336">
            <v>0</v>
          </cell>
          <cell r="Q336">
            <v>6000</v>
          </cell>
          <cell r="R336">
            <v>6000</v>
          </cell>
          <cell r="S336">
            <v>6000</v>
          </cell>
        </row>
        <row r="337">
          <cell r="J337">
            <v>122052501</v>
          </cell>
          <cell r="K337" t="str">
            <v>Aus- und Fortbildung</v>
          </cell>
          <cell r="L337">
            <v>11</v>
          </cell>
          <cell r="M337">
            <v>0</v>
          </cell>
          <cell r="N337">
            <v>0</v>
          </cell>
          <cell r="O337">
            <v>0</v>
          </cell>
          <cell r="P337">
            <v>0</v>
          </cell>
          <cell r="Q337">
            <v>2500</v>
          </cell>
          <cell r="R337">
            <v>2500</v>
          </cell>
          <cell r="S337">
            <v>2500</v>
          </cell>
        </row>
        <row r="338">
          <cell r="J338">
            <v>122052602</v>
          </cell>
          <cell r="K338" t="str">
            <v>Sitzungsgelder,</v>
          </cell>
          <cell r="L338">
            <v>11</v>
          </cell>
          <cell r="M338">
            <v>0</v>
          </cell>
          <cell r="N338">
            <v>0</v>
          </cell>
          <cell r="O338">
            <v>0</v>
          </cell>
          <cell r="P338">
            <v>0</v>
          </cell>
          <cell r="Q338">
            <v>11000</v>
          </cell>
          <cell r="R338">
            <v>11000</v>
          </cell>
          <cell r="S338">
            <v>11000</v>
          </cell>
        </row>
        <row r="339">
          <cell r="J339">
            <v>122052609</v>
          </cell>
          <cell r="K339" t="str">
            <v>Thematische Untersuchungen</v>
          </cell>
          <cell r="L339">
            <v>423</v>
          </cell>
          <cell r="M339">
            <v>0</v>
          </cell>
          <cell r="N339">
            <v>0</v>
          </cell>
          <cell r="O339">
            <v>0</v>
          </cell>
          <cell r="P339">
            <v>0</v>
          </cell>
          <cell r="Q339">
            <v>460000</v>
          </cell>
          <cell r="R339">
            <v>110000</v>
          </cell>
          <cell r="S339">
            <v>110000</v>
          </cell>
        </row>
        <row r="340">
          <cell r="J340">
            <v>122052611</v>
          </cell>
          <cell r="K340" t="str">
            <v>Städtebauliche Wettbewerbe</v>
          </cell>
          <cell r="L340">
            <v>423</v>
          </cell>
          <cell r="M340">
            <v>0</v>
          </cell>
          <cell r="N340">
            <v>0</v>
          </cell>
          <cell r="O340">
            <v>0</v>
          </cell>
          <cell r="P340">
            <v>0</v>
          </cell>
          <cell r="Q340">
            <v>310000</v>
          </cell>
          <cell r="R340">
            <v>300000</v>
          </cell>
          <cell r="S340">
            <v>300000</v>
          </cell>
        </row>
        <row r="341">
          <cell r="J341">
            <v>122052690</v>
          </cell>
          <cell r="K341" t="str">
            <v>Sachverständigen-, Gutachten-,</v>
          </cell>
          <cell r="L341">
            <v>419</v>
          </cell>
          <cell r="M341">
            <v>0</v>
          </cell>
          <cell r="N341">
            <v>0</v>
          </cell>
          <cell r="O341">
            <v>0</v>
          </cell>
          <cell r="P341">
            <v>0</v>
          </cell>
          <cell r="Q341">
            <v>0</v>
          </cell>
          <cell r="R341">
            <v>0</v>
          </cell>
          <cell r="S341">
            <v>0</v>
          </cell>
        </row>
        <row r="342">
          <cell r="J342">
            <v>122052703</v>
          </cell>
          <cell r="K342" t="str">
            <v>Dienstreisen</v>
          </cell>
          <cell r="L342">
            <v>11</v>
          </cell>
          <cell r="M342">
            <v>0</v>
          </cell>
          <cell r="N342">
            <v>0</v>
          </cell>
          <cell r="O342">
            <v>0</v>
          </cell>
          <cell r="P342">
            <v>0</v>
          </cell>
          <cell r="Q342">
            <v>14000</v>
          </cell>
          <cell r="R342">
            <v>14000</v>
          </cell>
          <cell r="S342">
            <v>14000</v>
          </cell>
        </row>
        <row r="343">
          <cell r="J343">
            <v>122053101</v>
          </cell>
          <cell r="K343" t="str">
            <v>Veröffentlichungen und</v>
          </cell>
          <cell r="L343">
            <v>11</v>
          </cell>
          <cell r="M343">
            <v>0</v>
          </cell>
          <cell r="N343">
            <v>0</v>
          </cell>
          <cell r="O343">
            <v>0</v>
          </cell>
          <cell r="P343">
            <v>0</v>
          </cell>
          <cell r="Q343">
            <v>170000</v>
          </cell>
          <cell r="R343">
            <v>170000</v>
          </cell>
          <cell r="S343">
            <v>170000</v>
          </cell>
        </row>
        <row r="344">
          <cell r="J344">
            <v>122053105</v>
          </cell>
          <cell r="K344" t="str">
            <v>Beteiligung an Messen und</v>
          </cell>
          <cell r="L344">
            <v>422</v>
          </cell>
          <cell r="M344">
            <v>0</v>
          </cell>
          <cell r="N344">
            <v>0</v>
          </cell>
          <cell r="O344">
            <v>0</v>
          </cell>
          <cell r="P344">
            <v>0</v>
          </cell>
          <cell r="Q344">
            <v>375000</v>
          </cell>
          <cell r="R344">
            <v>345000</v>
          </cell>
          <cell r="S344">
            <v>345000</v>
          </cell>
        </row>
        <row r="345">
          <cell r="J345">
            <v>122053121</v>
          </cell>
          <cell r="K345" t="str">
            <v>Bürgerbeteiligung an Planungen</v>
          </cell>
          <cell r="L345">
            <v>422</v>
          </cell>
          <cell r="M345">
            <v>0</v>
          </cell>
          <cell r="N345">
            <v>0</v>
          </cell>
          <cell r="O345">
            <v>0</v>
          </cell>
          <cell r="P345">
            <v>0</v>
          </cell>
          <cell r="Q345">
            <v>50000</v>
          </cell>
          <cell r="R345">
            <v>50000</v>
          </cell>
          <cell r="S345">
            <v>50000</v>
          </cell>
        </row>
        <row r="346">
          <cell r="J346">
            <v>122053314</v>
          </cell>
          <cell r="K346" t="str">
            <v>Architekturgespräche</v>
          </cell>
          <cell r="L346">
            <v>423</v>
          </cell>
          <cell r="M346">
            <v>0</v>
          </cell>
          <cell r="N346">
            <v>0</v>
          </cell>
          <cell r="O346">
            <v>0</v>
          </cell>
          <cell r="P346">
            <v>0</v>
          </cell>
          <cell r="Q346">
            <v>20000</v>
          </cell>
          <cell r="R346">
            <v>20000</v>
          </cell>
          <cell r="S346">
            <v>20000</v>
          </cell>
        </row>
        <row r="347">
          <cell r="J347">
            <v>122053316</v>
          </cell>
          <cell r="K347" t="str">
            <v>Proj.demogra.Wandel,Stadtforum</v>
          </cell>
          <cell r="L347">
            <v>422</v>
          </cell>
          <cell r="M347">
            <v>0</v>
          </cell>
          <cell r="N347">
            <v>0</v>
          </cell>
          <cell r="O347">
            <v>0</v>
          </cell>
          <cell r="P347">
            <v>0</v>
          </cell>
          <cell r="Q347">
            <v>200000</v>
          </cell>
          <cell r="R347">
            <v>200000</v>
          </cell>
          <cell r="S347">
            <v>200000</v>
          </cell>
        </row>
        <row r="348">
          <cell r="J348">
            <v>122054007</v>
          </cell>
          <cell r="K348" t="str">
            <v>Vorarbeiten im Rahmen von</v>
          </cell>
          <cell r="L348">
            <v>423</v>
          </cell>
          <cell r="M348">
            <v>0</v>
          </cell>
          <cell r="N348">
            <v>0</v>
          </cell>
          <cell r="O348">
            <v>0</v>
          </cell>
          <cell r="P348">
            <v>0</v>
          </cell>
          <cell r="Q348">
            <v>250000</v>
          </cell>
          <cell r="R348">
            <v>250000</v>
          </cell>
          <cell r="S348">
            <v>250000</v>
          </cell>
        </row>
        <row r="349">
          <cell r="J349">
            <v>122054010</v>
          </cell>
          <cell r="K349" t="str">
            <v>Dienstleistungen</v>
          </cell>
          <cell r="L349">
            <v>423</v>
          </cell>
          <cell r="M349">
            <v>0</v>
          </cell>
          <cell r="N349">
            <v>0</v>
          </cell>
          <cell r="O349">
            <v>0</v>
          </cell>
          <cell r="P349">
            <v>0</v>
          </cell>
          <cell r="Q349">
            <v>275000</v>
          </cell>
          <cell r="R349">
            <v>175000</v>
          </cell>
          <cell r="S349">
            <v>175000</v>
          </cell>
        </row>
        <row r="350">
          <cell r="J350">
            <v>122054058</v>
          </cell>
          <cell r="K350" t="str">
            <v>Internationale Bauausstellung</v>
          </cell>
          <cell r="L350">
            <v>422</v>
          </cell>
          <cell r="M350">
            <v>0</v>
          </cell>
          <cell r="N350">
            <v>0</v>
          </cell>
          <cell r="O350">
            <v>0</v>
          </cell>
          <cell r="P350">
            <v>0</v>
          </cell>
          <cell r="Q350">
            <v>2000000</v>
          </cell>
          <cell r="R350">
            <v>2000000</v>
          </cell>
          <cell r="S350">
            <v>2000000</v>
          </cell>
        </row>
        <row r="351">
          <cell r="J351">
            <v>122054065</v>
          </cell>
          <cell r="K351" t="str">
            <v>Vorbereitung von größeren</v>
          </cell>
          <cell r="L351">
            <v>422</v>
          </cell>
          <cell r="M351">
            <v>0</v>
          </cell>
          <cell r="N351">
            <v>0</v>
          </cell>
          <cell r="O351">
            <v>0</v>
          </cell>
          <cell r="P351">
            <v>0</v>
          </cell>
          <cell r="Q351">
            <v>1075000</v>
          </cell>
          <cell r="R351">
            <v>695000</v>
          </cell>
          <cell r="S351">
            <v>790000</v>
          </cell>
        </row>
        <row r="352">
          <cell r="J352">
            <v>122054079</v>
          </cell>
          <cell r="K352" t="str">
            <v>Verschiedene Ausgaben</v>
          </cell>
          <cell r="L352">
            <v>423</v>
          </cell>
          <cell r="M352">
            <v>0</v>
          </cell>
          <cell r="N352">
            <v>0</v>
          </cell>
          <cell r="O352">
            <v>0</v>
          </cell>
          <cell r="P352">
            <v>0</v>
          </cell>
          <cell r="Q352">
            <v>3200</v>
          </cell>
          <cell r="R352">
            <v>3200</v>
          </cell>
          <cell r="S352">
            <v>3200</v>
          </cell>
        </row>
        <row r="353">
          <cell r="J353">
            <v>122054690</v>
          </cell>
          <cell r="K353" t="str">
            <v>Sonstige sächliche Verw.ausg.</v>
          </cell>
          <cell r="L353">
            <v>11</v>
          </cell>
          <cell r="M353">
            <v>0</v>
          </cell>
          <cell r="N353">
            <v>0</v>
          </cell>
          <cell r="O353">
            <v>0</v>
          </cell>
          <cell r="P353">
            <v>0</v>
          </cell>
          <cell r="Q353">
            <v>0</v>
          </cell>
          <cell r="R353">
            <v>0</v>
          </cell>
          <cell r="S353">
            <v>0</v>
          </cell>
        </row>
        <row r="354">
          <cell r="J354">
            <v>122068123</v>
          </cell>
          <cell r="K354" t="str">
            <v>Ehrungen, Preise</v>
          </cell>
          <cell r="L354">
            <v>423</v>
          </cell>
          <cell r="M354">
            <v>0</v>
          </cell>
          <cell r="N354">
            <v>0</v>
          </cell>
          <cell r="O354">
            <v>0</v>
          </cell>
          <cell r="P354">
            <v>0</v>
          </cell>
          <cell r="Q354">
            <v>80000</v>
          </cell>
          <cell r="R354">
            <v>0</v>
          </cell>
          <cell r="S354">
            <v>15300</v>
          </cell>
        </row>
        <row r="355">
          <cell r="J355">
            <v>122068204</v>
          </cell>
          <cell r="K355" t="str">
            <v>Zuschuss für Tempelhofer Feld</v>
          </cell>
          <cell r="L355">
            <v>422</v>
          </cell>
          <cell r="M355">
            <v>0</v>
          </cell>
          <cell r="N355">
            <v>0</v>
          </cell>
          <cell r="O355">
            <v>0</v>
          </cell>
          <cell r="P355">
            <v>0</v>
          </cell>
          <cell r="Q355">
            <v>3640000</v>
          </cell>
          <cell r="R355">
            <v>3547000</v>
          </cell>
          <cell r="S355">
            <v>3547000</v>
          </cell>
        </row>
        <row r="356">
          <cell r="J356">
            <v>122068341</v>
          </cell>
          <cell r="K356" t="str">
            <v>Besucherzentrum Archäolog.Haus</v>
          </cell>
          <cell r="L356">
            <v>195</v>
          </cell>
          <cell r="M356">
            <v>0</v>
          </cell>
          <cell r="N356">
            <v>0</v>
          </cell>
          <cell r="O356">
            <v>0</v>
          </cell>
          <cell r="P356">
            <v>0</v>
          </cell>
          <cell r="Q356">
            <v>73000</v>
          </cell>
          <cell r="R356">
            <v>100000</v>
          </cell>
          <cell r="S356">
            <v>150000</v>
          </cell>
        </row>
        <row r="357">
          <cell r="J357">
            <v>122068569</v>
          </cell>
          <cell r="K357" t="str">
            <v>Sonstige Zuschüsse für</v>
          </cell>
          <cell r="L357">
            <v>195</v>
          </cell>
          <cell r="M357">
            <v>0</v>
          </cell>
          <cell r="N357">
            <v>0</v>
          </cell>
          <cell r="O357">
            <v>0</v>
          </cell>
          <cell r="P357">
            <v>0</v>
          </cell>
          <cell r="Q357">
            <v>6000</v>
          </cell>
          <cell r="R357">
            <v>6000</v>
          </cell>
          <cell r="S357">
            <v>6000</v>
          </cell>
        </row>
        <row r="358">
          <cell r="J358">
            <v>122068579</v>
          </cell>
          <cell r="K358" t="str">
            <v>Mitgliedsbeiträge</v>
          </cell>
          <cell r="L358">
            <v>423</v>
          </cell>
          <cell r="M358">
            <v>0</v>
          </cell>
          <cell r="N358">
            <v>0</v>
          </cell>
          <cell r="O358">
            <v>0</v>
          </cell>
          <cell r="P358">
            <v>0</v>
          </cell>
          <cell r="Q358">
            <v>1000</v>
          </cell>
          <cell r="R358">
            <v>1000</v>
          </cell>
          <cell r="S358">
            <v>1000</v>
          </cell>
        </row>
        <row r="359">
          <cell r="J359">
            <v>122089201</v>
          </cell>
          <cell r="K359" t="str">
            <v>Zuschüsse an private</v>
          </cell>
          <cell r="L359">
            <v>423</v>
          </cell>
          <cell r="M359">
            <v>0</v>
          </cell>
          <cell r="N359">
            <v>0</v>
          </cell>
          <cell r="O359">
            <v>0</v>
          </cell>
          <cell r="P359">
            <v>0</v>
          </cell>
          <cell r="Q359">
            <v>0</v>
          </cell>
          <cell r="R359">
            <v>0</v>
          </cell>
          <cell r="S359">
            <v>0</v>
          </cell>
        </row>
        <row r="360">
          <cell r="J360">
            <v>122089443</v>
          </cell>
          <cell r="K360" t="str">
            <v>Entwicklungsmaßnahme</v>
          </cell>
          <cell r="L360">
            <v>423</v>
          </cell>
          <cell r="M360">
            <v>376000000</v>
          </cell>
          <cell r="N360">
            <v>320829000</v>
          </cell>
          <cell r="O360">
            <v>0</v>
          </cell>
          <cell r="P360">
            <v>0</v>
          </cell>
          <cell r="Q360">
            <v>7000000</v>
          </cell>
          <cell r="R360">
            <v>6000000</v>
          </cell>
          <cell r="S360">
            <v>1660000</v>
          </cell>
        </row>
        <row r="361">
          <cell r="J361">
            <v>122089804</v>
          </cell>
          <cell r="K361" t="str">
            <v>Zusch.Entwicklung Temp.Feld</v>
          </cell>
          <cell r="L361">
            <v>423</v>
          </cell>
          <cell r="M361">
            <v>0</v>
          </cell>
          <cell r="N361">
            <v>0</v>
          </cell>
          <cell r="O361">
            <v>0</v>
          </cell>
          <cell r="P361">
            <v>0</v>
          </cell>
          <cell r="Q361">
            <v>0</v>
          </cell>
          <cell r="R361">
            <v>25000000</v>
          </cell>
          <cell r="S361">
            <v>31350000</v>
          </cell>
        </row>
        <row r="362">
          <cell r="J362">
            <v>123011159</v>
          </cell>
          <cell r="K362" t="str">
            <v>Vermessungsgebühren - VermGebO</v>
          </cell>
          <cell r="L362">
            <v>421</v>
          </cell>
          <cell r="M362">
            <v>0</v>
          </cell>
          <cell r="N362">
            <v>0</v>
          </cell>
          <cell r="O362">
            <v>0</v>
          </cell>
          <cell r="P362">
            <v>0</v>
          </cell>
          <cell r="Q362">
            <v>120000</v>
          </cell>
          <cell r="R362">
            <v>120000</v>
          </cell>
          <cell r="S362">
            <v>120000</v>
          </cell>
        </row>
        <row r="363">
          <cell r="J363">
            <v>123011201</v>
          </cell>
          <cell r="K363" t="str">
            <v>Geldstrafen, Geldbußen,</v>
          </cell>
          <cell r="L363">
            <v>421</v>
          </cell>
          <cell r="M363">
            <v>0</v>
          </cell>
          <cell r="N363">
            <v>0</v>
          </cell>
          <cell r="O363">
            <v>0</v>
          </cell>
          <cell r="P363">
            <v>0</v>
          </cell>
          <cell r="Q363">
            <v>1000</v>
          </cell>
          <cell r="R363">
            <v>1000</v>
          </cell>
          <cell r="S363">
            <v>1000</v>
          </cell>
        </row>
        <row r="364">
          <cell r="J364">
            <v>123011901</v>
          </cell>
          <cell r="K364" t="str">
            <v>Veröffentlichungen</v>
          </cell>
          <cell r="L364">
            <v>421</v>
          </cell>
          <cell r="M364">
            <v>0</v>
          </cell>
          <cell r="N364">
            <v>0</v>
          </cell>
          <cell r="O364">
            <v>0</v>
          </cell>
          <cell r="P364">
            <v>0</v>
          </cell>
          <cell r="Q364">
            <v>1000000</v>
          </cell>
          <cell r="R364">
            <v>1000000</v>
          </cell>
          <cell r="S364">
            <v>1000000</v>
          </cell>
        </row>
        <row r="365">
          <cell r="J365">
            <v>123011907</v>
          </cell>
          <cell r="K365" t="str">
            <v>Kostenanteile für</v>
          </cell>
          <cell r="L365">
            <v>421</v>
          </cell>
          <cell r="M365">
            <v>0</v>
          </cell>
          <cell r="N365">
            <v>0</v>
          </cell>
          <cell r="O365">
            <v>0</v>
          </cell>
          <cell r="P365">
            <v>0</v>
          </cell>
          <cell r="Q365">
            <v>1500</v>
          </cell>
          <cell r="R365">
            <v>1500</v>
          </cell>
          <cell r="S365">
            <v>1500</v>
          </cell>
        </row>
        <row r="366">
          <cell r="J366">
            <v>123011979</v>
          </cell>
          <cell r="K366" t="str">
            <v>Verschiedene Einnahmen</v>
          </cell>
          <cell r="L366">
            <v>421</v>
          </cell>
          <cell r="M366">
            <v>0</v>
          </cell>
          <cell r="N366">
            <v>0</v>
          </cell>
          <cell r="O366">
            <v>0</v>
          </cell>
          <cell r="P366">
            <v>0</v>
          </cell>
          <cell r="Q366">
            <v>1000</v>
          </cell>
          <cell r="R366">
            <v>1000</v>
          </cell>
          <cell r="S366">
            <v>1000</v>
          </cell>
        </row>
        <row r="367">
          <cell r="J367">
            <v>123013203</v>
          </cell>
          <cell r="K367" t="str">
            <v>Verkauf von beweglichem</v>
          </cell>
          <cell r="L367">
            <v>421</v>
          </cell>
          <cell r="M367">
            <v>0</v>
          </cell>
          <cell r="N367">
            <v>0</v>
          </cell>
          <cell r="O367">
            <v>0</v>
          </cell>
          <cell r="P367">
            <v>0</v>
          </cell>
          <cell r="Q367">
            <v>0</v>
          </cell>
          <cell r="R367">
            <v>0</v>
          </cell>
          <cell r="S367">
            <v>0</v>
          </cell>
        </row>
        <row r="368">
          <cell r="J368">
            <v>123027297</v>
          </cell>
          <cell r="K368" t="str">
            <v>EFRE-Zuschüsse kons. 2007-2013</v>
          </cell>
          <cell r="L368">
            <v>421</v>
          </cell>
          <cell r="M368">
            <v>0</v>
          </cell>
          <cell r="N368">
            <v>0</v>
          </cell>
          <cell r="O368">
            <v>0</v>
          </cell>
          <cell r="P368">
            <v>0</v>
          </cell>
          <cell r="Q368">
            <v>0</v>
          </cell>
          <cell r="R368">
            <v>0</v>
          </cell>
          <cell r="S368">
            <v>0</v>
          </cell>
        </row>
        <row r="369">
          <cell r="J369">
            <v>123041201</v>
          </cell>
          <cell r="K369" t="str">
            <v>Aufwendungen für ehrenamtlich</v>
          </cell>
          <cell r="L369">
            <v>11</v>
          </cell>
          <cell r="M369">
            <v>0</v>
          </cell>
          <cell r="N369">
            <v>0</v>
          </cell>
          <cell r="O369">
            <v>0</v>
          </cell>
          <cell r="P369">
            <v>0</v>
          </cell>
          <cell r="Q369">
            <v>27100</v>
          </cell>
          <cell r="R369">
            <v>27100</v>
          </cell>
          <cell r="S369">
            <v>27100</v>
          </cell>
        </row>
        <row r="370">
          <cell r="J370">
            <v>123042201</v>
          </cell>
          <cell r="K370" t="str">
            <v>Bezüge der planmäßigen</v>
          </cell>
          <cell r="L370">
            <v>11</v>
          </cell>
          <cell r="M370">
            <v>0</v>
          </cell>
          <cell r="N370">
            <v>0</v>
          </cell>
          <cell r="O370">
            <v>0</v>
          </cell>
          <cell r="P370">
            <v>0</v>
          </cell>
          <cell r="Q370">
            <v>1406000</v>
          </cell>
          <cell r="R370">
            <v>1406000</v>
          </cell>
          <cell r="S370">
            <v>1406000</v>
          </cell>
        </row>
        <row r="371">
          <cell r="J371">
            <v>123042701</v>
          </cell>
          <cell r="K371" t="str">
            <v>Aufwendungen für freie</v>
          </cell>
          <cell r="L371">
            <v>11</v>
          </cell>
          <cell r="M371">
            <v>0</v>
          </cell>
          <cell r="N371">
            <v>0</v>
          </cell>
          <cell r="O371">
            <v>0</v>
          </cell>
          <cell r="P371">
            <v>0</v>
          </cell>
          <cell r="Q371">
            <v>1000</v>
          </cell>
          <cell r="R371">
            <v>1000</v>
          </cell>
          <cell r="S371">
            <v>1000</v>
          </cell>
        </row>
        <row r="372">
          <cell r="J372">
            <v>123042801</v>
          </cell>
          <cell r="K372" t="str">
            <v>Entgelte der planmäßigen</v>
          </cell>
          <cell r="L372">
            <v>11</v>
          </cell>
          <cell r="M372">
            <v>0</v>
          </cell>
          <cell r="N372">
            <v>0</v>
          </cell>
          <cell r="O372">
            <v>0</v>
          </cell>
          <cell r="P372">
            <v>0</v>
          </cell>
          <cell r="Q372">
            <v>6458000</v>
          </cell>
          <cell r="R372">
            <v>6458000</v>
          </cell>
          <cell r="S372">
            <v>6458000</v>
          </cell>
        </row>
        <row r="373">
          <cell r="J373">
            <v>123042821</v>
          </cell>
          <cell r="K373" t="str">
            <v>Ausbildungsentgelte (Tarifbe.)</v>
          </cell>
          <cell r="L373">
            <v>11</v>
          </cell>
          <cell r="M373">
            <v>0</v>
          </cell>
          <cell r="N373">
            <v>0</v>
          </cell>
          <cell r="O373">
            <v>0</v>
          </cell>
          <cell r="P373">
            <v>0</v>
          </cell>
          <cell r="Q373">
            <v>221000</v>
          </cell>
          <cell r="R373">
            <v>221000</v>
          </cell>
          <cell r="S373">
            <v>221000</v>
          </cell>
        </row>
        <row r="374">
          <cell r="J374">
            <v>123044100</v>
          </cell>
          <cell r="K374" t="str">
            <v>Beihilfen für Dienstkräfte</v>
          </cell>
          <cell r="L374">
            <v>11</v>
          </cell>
          <cell r="M374">
            <v>0</v>
          </cell>
          <cell r="N374">
            <v>0</v>
          </cell>
          <cell r="O374">
            <v>0</v>
          </cell>
          <cell r="P374">
            <v>0</v>
          </cell>
          <cell r="Q374">
            <v>48800</v>
          </cell>
          <cell r="R374">
            <v>48800</v>
          </cell>
          <cell r="S374">
            <v>48800</v>
          </cell>
        </row>
        <row r="375">
          <cell r="J375">
            <v>123051101</v>
          </cell>
          <cell r="K375" t="str">
            <v>Geschäftsbedarf</v>
          </cell>
          <cell r="L375">
            <v>11</v>
          </cell>
          <cell r="M375">
            <v>0</v>
          </cell>
          <cell r="N375">
            <v>0</v>
          </cell>
          <cell r="O375">
            <v>0</v>
          </cell>
          <cell r="P375">
            <v>0</v>
          </cell>
          <cell r="Q375">
            <v>24000</v>
          </cell>
          <cell r="R375">
            <v>24000</v>
          </cell>
          <cell r="S375">
            <v>24000</v>
          </cell>
        </row>
        <row r="376">
          <cell r="J376">
            <v>123051140</v>
          </cell>
          <cell r="K376" t="str">
            <v>Geräte, Ausstattungs- und</v>
          </cell>
          <cell r="L376">
            <v>11</v>
          </cell>
          <cell r="M376">
            <v>0</v>
          </cell>
          <cell r="N376">
            <v>0</v>
          </cell>
          <cell r="O376">
            <v>0</v>
          </cell>
          <cell r="P376">
            <v>0</v>
          </cell>
          <cell r="Q376">
            <v>28000</v>
          </cell>
          <cell r="R376">
            <v>28000</v>
          </cell>
          <cell r="S376">
            <v>28000</v>
          </cell>
        </row>
        <row r="377">
          <cell r="J377">
            <v>123051403</v>
          </cell>
          <cell r="K377" t="str">
            <v>Ausgaben für die Haltung von</v>
          </cell>
          <cell r="L377">
            <v>421</v>
          </cell>
          <cell r="M377">
            <v>0</v>
          </cell>
          <cell r="N377">
            <v>0</v>
          </cell>
          <cell r="O377">
            <v>0</v>
          </cell>
          <cell r="P377">
            <v>0</v>
          </cell>
          <cell r="Q377">
            <v>15000</v>
          </cell>
          <cell r="R377">
            <v>15000</v>
          </cell>
          <cell r="S377">
            <v>15000</v>
          </cell>
        </row>
        <row r="378">
          <cell r="J378">
            <v>123051408</v>
          </cell>
          <cell r="K378" t="str">
            <v>Dienst- und Schutzkleidung</v>
          </cell>
          <cell r="L378">
            <v>11</v>
          </cell>
          <cell r="M378">
            <v>0</v>
          </cell>
          <cell r="N378">
            <v>0</v>
          </cell>
          <cell r="O378">
            <v>0</v>
          </cell>
          <cell r="P378">
            <v>0</v>
          </cell>
          <cell r="Q378">
            <v>1000</v>
          </cell>
          <cell r="R378">
            <v>1000</v>
          </cell>
          <cell r="S378">
            <v>1000</v>
          </cell>
        </row>
        <row r="379">
          <cell r="J379">
            <v>123051801</v>
          </cell>
          <cell r="K379" t="str">
            <v>Mieten für Grundstücke,</v>
          </cell>
          <cell r="L379">
            <v>421</v>
          </cell>
          <cell r="M379">
            <v>0</v>
          </cell>
          <cell r="N379">
            <v>0</v>
          </cell>
          <cell r="O379">
            <v>0</v>
          </cell>
          <cell r="P379">
            <v>0</v>
          </cell>
          <cell r="Q379">
            <v>4700</v>
          </cell>
          <cell r="R379">
            <v>4700</v>
          </cell>
          <cell r="S379">
            <v>4700</v>
          </cell>
        </row>
        <row r="380">
          <cell r="J380">
            <v>123051802</v>
          </cell>
          <cell r="K380" t="str">
            <v>Mieten für Fahrzeuge</v>
          </cell>
          <cell r="L380">
            <v>421</v>
          </cell>
          <cell r="M380">
            <v>0</v>
          </cell>
          <cell r="N380">
            <v>0</v>
          </cell>
          <cell r="O380">
            <v>0</v>
          </cell>
          <cell r="P380">
            <v>0</v>
          </cell>
          <cell r="Q380">
            <v>1000</v>
          </cell>
          <cell r="R380">
            <v>1000</v>
          </cell>
          <cell r="S380">
            <v>1000</v>
          </cell>
        </row>
        <row r="381">
          <cell r="J381">
            <v>123052501</v>
          </cell>
          <cell r="K381" t="str">
            <v>Aus- und Fortbildung</v>
          </cell>
          <cell r="L381">
            <v>11</v>
          </cell>
          <cell r="M381">
            <v>0</v>
          </cell>
          <cell r="N381">
            <v>0</v>
          </cell>
          <cell r="O381">
            <v>0</v>
          </cell>
          <cell r="P381">
            <v>0</v>
          </cell>
          <cell r="Q381">
            <v>8000</v>
          </cell>
          <cell r="R381">
            <v>8000</v>
          </cell>
          <cell r="S381">
            <v>8000</v>
          </cell>
        </row>
        <row r="382">
          <cell r="J382">
            <v>123052703</v>
          </cell>
          <cell r="K382" t="str">
            <v>Dienstreisen</v>
          </cell>
          <cell r="L382">
            <v>11</v>
          </cell>
          <cell r="M382">
            <v>0</v>
          </cell>
          <cell r="N382">
            <v>0</v>
          </cell>
          <cell r="O382">
            <v>0</v>
          </cell>
          <cell r="P382">
            <v>0</v>
          </cell>
          <cell r="Q382">
            <v>37000</v>
          </cell>
          <cell r="R382">
            <v>37000</v>
          </cell>
          <cell r="S382">
            <v>37000</v>
          </cell>
        </row>
        <row r="383">
          <cell r="J383">
            <v>123053107</v>
          </cell>
          <cell r="K383" t="str">
            <v>Druck der Landeskartenwerke</v>
          </cell>
          <cell r="L383">
            <v>421</v>
          </cell>
          <cell r="M383">
            <v>0</v>
          </cell>
          <cell r="N383">
            <v>0</v>
          </cell>
          <cell r="O383">
            <v>0</v>
          </cell>
          <cell r="P383">
            <v>0</v>
          </cell>
          <cell r="Q383">
            <v>150000</v>
          </cell>
          <cell r="R383">
            <v>150000</v>
          </cell>
          <cell r="S383">
            <v>150000</v>
          </cell>
        </row>
        <row r="384">
          <cell r="J384">
            <v>123054010</v>
          </cell>
          <cell r="K384" t="str">
            <v>Dienstleistungen</v>
          </cell>
          <cell r="L384">
            <v>421</v>
          </cell>
          <cell r="M384">
            <v>0</v>
          </cell>
          <cell r="N384">
            <v>0</v>
          </cell>
          <cell r="O384">
            <v>0</v>
          </cell>
          <cell r="P384">
            <v>0</v>
          </cell>
          <cell r="Q384">
            <v>380000</v>
          </cell>
          <cell r="R384">
            <v>380000</v>
          </cell>
          <cell r="S384">
            <v>380000</v>
          </cell>
        </row>
        <row r="385">
          <cell r="J385">
            <v>123054053</v>
          </cell>
          <cell r="K385" t="str">
            <v>Veranstaltungen</v>
          </cell>
          <cell r="L385">
            <v>421</v>
          </cell>
          <cell r="M385">
            <v>0</v>
          </cell>
          <cell r="N385">
            <v>0</v>
          </cell>
          <cell r="O385">
            <v>0</v>
          </cell>
          <cell r="P385">
            <v>0</v>
          </cell>
          <cell r="Q385">
            <v>5000</v>
          </cell>
          <cell r="R385">
            <v>145000</v>
          </cell>
          <cell r="S385">
            <v>5000</v>
          </cell>
        </row>
        <row r="386">
          <cell r="J386">
            <v>123054077</v>
          </cell>
          <cell r="K386" t="str">
            <v>Steuern, Abgaben</v>
          </cell>
          <cell r="L386">
            <v>421</v>
          </cell>
          <cell r="M386">
            <v>0</v>
          </cell>
          <cell r="N386">
            <v>0</v>
          </cell>
          <cell r="O386">
            <v>0</v>
          </cell>
          <cell r="P386">
            <v>0</v>
          </cell>
          <cell r="Q386">
            <v>6500</v>
          </cell>
          <cell r="R386">
            <v>6500</v>
          </cell>
          <cell r="S386">
            <v>6500</v>
          </cell>
        </row>
        <row r="387">
          <cell r="J387">
            <v>123054079</v>
          </cell>
          <cell r="K387" t="str">
            <v>Verschiedene Ausgaben</v>
          </cell>
          <cell r="L387">
            <v>421</v>
          </cell>
          <cell r="M387">
            <v>0</v>
          </cell>
          <cell r="N387">
            <v>0</v>
          </cell>
          <cell r="O387">
            <v>0</v>
          </cell>
          <cell r="P387">
            <v>0</v>
          </cell>
          <cell r="Q387">
            <v>2500</v>
          </cell>
          <cell r="R387">
            <v>2500</v>
          </cell>
          <cell r="S387">
            <v>2500</v>
          </cell>
        </row>
        <row r="388">
          <cell r="J388">
            <v>123054697</v>
          </cell>
          <cell r="K388" t="str">
            <v>Sonst. Verw.ausgaben aus EFRE</v>
          </cell>
          <cell r="L388">
            <v>421</v>
          </cell>
          <cell r="M388">
            <v>0</v>
          </cell>
          <cell r="N388">
            <v>0</v>
          </cell>
          <cell r="O388">
            <v>0</v>
          </cell>
          <cell r="P388">
            <v>0</v>
          </cell>
          <cell r="Q388">
            <v>0</v>
          </cell>
          <cell r="R388">
            <v>0</v>
          </cell>
          <cell r="S388">
            <v>0</v>
          </cell>
        </row>
        <row r="389">
          <cell r="J389">
            <v>123063101</v>
          </cell>
          <cell r="K389" t="str">
            <v>Ersatz von Verwaltungsausgaben</v>
          </cell>
          <cell r="L389">
            <v>421</v>
          </cell>
          <cell r="M389">
            <v>0</v>
          </cell>
          <cell r="N389">
            <v>0</v>
          </cell>
          <cell r="O389">
            <v>0</v>
          </cell>
          <cell r="P389">
            <v>0</v>
          </cell>
          <cell r="Q389">
            <v>27000</v>
          </cell>
          <cell r="R389">
            <v>27000</v>
          </cell>
          <cell r="S389">
            <v>27000</v>
          </cell>
        </row>
        <row r="390">
          <cell r="J390">
            <v>123063207</v>
          </cell>
          <cell r="K390" t="str">
            <v>Anteil an gemeinsamen</v>
          </cell>
          <cell r="L390">
            <v>421</v>
          </cell>
          <cell r="M390">
            <v>0</v>
          </cell>
          <cell r="N390">
            <v>0</v>
          </cell>
          <cell r="O390">
            <v>0</v>
          </cell>
          <cell r="P390">
            <v>0</v>
          </cell>
          <cell r="Q390">
            <v>18600</v>
          </cell>
          <cell r="R390">
            <v>18600</v>
          </cell>
          <cell r="S390">
            <v>18600</v>
          </cell>
        </row>
        <row r="391">
          <cell r="J391">
            <v>123067101</v>
          </cell>
          <cell r="K391" t="str">
            <v>Ersatz von Ausgaben</v>
          </cell>
          <cell r="L391">
            <v>421</v>
          </cell>
          <cell r="M391">
            <v>0</v>
          </cell>
          <cell r="N391">
            <v>0</v>
          </cell>
          <cell r="O391">
            <v>0</v>
          </cell>
          <cell r="P391">
            <v>0</v>
          </cell>
          <cell r="Q391">
            <v>6500</v>
          </cell>
          <cell r="R391">
            <v>6500</v>
          </cell>
          <cell r="S391">
            <v>6500</v>
          </cell>
        </row>
        <row r="392">
          <cell r="J392">
            <v>123081179</v>
          </cell>
          <cell r="K392" t="str">
            <v>Fahrzeuge</v>
          </cell>
          <cell r="L392">
            <v>421</v>
          </cell>
          <cell r="M392">
            <v>0</v>
          </cell>
          <cell r="N392">
            <v>0</v>
          </cell>
          <cell r="O392">
            <v>0</v>
          </cell>
          <cell r="P392">
            <v>0</v>
          </cell>
          <cell r="Q392">
            <v>0</v>
          </cell>
          <cell r="R392">
            <v>0</v>
          </cell>
          <cell r="S392">
            <v>0</v>
          </cell>
        </row>
        <row r="393">
          <cell r="J393">
            <v>123081215</v>
          </cell>
          <cell r="K393" t="str">
            <v>Erneuerung des</v>
          </cell>
          <cell r="L393">
            <v>421</v>
          </cell>
          <cell r="M393">
            <v>0</v>
          </cell>
          <cell r="N393">
            <v>0</v>
          </cell>
          <cell r="O393">
            <v>0</v>
          </cell>
          <cell r="P393">
            <v>0</v>
          </cell>
          <cell r="Q393">
            <v>135000</v>
          </cell>
          <cell r="R393">
            <v>135000</v>
          </cell>
          <cell r="S393">
            <v>135000</v>
          </cell>
        </row>
        <row r="394">
          <cell r="J394">
            <v>123081279</v>
          </cell>
          <cell r="K394" t="str">
            <v>Geräte, technische</v>
          </cell>
          <cell r="L394">
            <v>421</v>
          </cell>
          <cell r="M394">
            <v>0</v>
          </cell>
          <cell r="N394">
            <v>0</v>
          </cell>
          <cell r="O394">
            <v>0</v>
          </cell>
          <cell r="P394">
            <v>0</v>
          </cell>
          <cell r="Q394">
            <v>108000</v>
          </cell>
          <cell r="R394">
            <v>237000</v>
          </cell>
          <cell r="S394">
            <v>150000</v>
          </cell>
        </row>
        <row r="395">
          <cell r="J395">
            <v>124011906</v>
          </cell>
          <cell r="K395" t="str">
            <v>Ersatz von Fernmeldegebühren</v>
          </cell>
          <cell r="L395">
            <v>423</v>
          </cell>
          <cell r="M395">
            <v>0</v>
          </cell>
          <cell r="N395">
            <v>0</v>
          </cell>
          <cell r="O395">
            <v>0</v>
          </cell>
          <cell r="P395">
            <v>0</v>
          </cell>
          <cell r="Q395">
            <v>1000</v>
          </cell>
          <cell r="R395">
            <v>1000</v>
          </cell>
          <cell r="S395">
            <v>1000</v>
          </cell>
        </row>
        <row r="396">
          <cell r="J396">
            <v>124011913</v>
          </cell>
          <cell r="K396" t="str">
            <v>Abführ.nach Aufhebu.Entw.recht</v>
          </cell>
          <cell r="L396">
            <v>423</v>
          </cell>
          <cell r="M396">
            <v>0</v>
          </cell>
          <cell r="N396">
            <v>0</v>
          </cell>
          <cell r="O396">
            <v>0</v>
          </cell>
          <cell r="P396">
            <v>0</v>
          </cell>
          <cell r="Q396">
            <v>3000000</v>
          </cell>
          <cell r="R396">
            <v>1000000</v>
          </cell>
          <cell r="S396">
            <v>1000000</v>
          </cell>
        </row>
        <row r="397">
          <cell r="J397">
            <v>124011934</v>
          </cell>
          <cell r="K397" t="str">
            <v>Rückzahlungen überzahlter</v>
          </cell>
          <cell r="L397">
            <v>423</v>
          </cell>
          <cell r="M397">
            <v>0</v>
          </cell>
          <cell r="N397">
            <v>0</v>
          </cell>
          <cell r="O397">
            <v>0</v>
          </cell>
          <cell r="P397">
            <v>0</v>
          </cell>
          <cell r="Q397">
            <v>10000</v>
          </cell>
          <cell r="R397">
            <v>10000</v>
          </cell>
          <cell r="S397">
            <v>10000</v>
          </cell>
        </row>
        <row r="398">
          <cell r="J398">
            <v>124011979</v>
          </cell>
          <cell r="K398" t="str">
            <v>Verschiedene Einnahmen</v>
          </cell>
          <cell r="L398">
            <v>423</v>
          </cell>
          <cell r="M398">
            <v>0</v>
          </cell>
          <cell r="N398">
            <v>0</v>
          </cell>
          <cell r="O398">
            <v>0</v>
          </cell>
          <cell r="P398">
            <v>0</v>
          </cell>
          <cell r="Q398">
            <v>1000</v>
          </cell>
          <cell r="R398">
            <v>1000</v>
          </cell>
          <cell r="S398">
            <v>1000</v>
          </cell>
        </row>
        <row r="399">
          <cell r="J399">
            <v>124012141</v>
          </cell>
          <cell r="K399" t="str">
            <v>Erträge aus Beteiligungen an</v>
          </cell>
          <cell r="L399">
            <v>411</v>
          </cell>
          <cell r="M399">
            <v>0</v>
          </cell>
          <cell r="N399">
            <v>0</v>
          </cell>
          <cell r="O399">
            <v>0</v>
          </cell>
          <cell r="P399">
            <v>0</v>
          </cell>
          <cell r="Q399">
            <v>842000</v>
          </cell>
          <cell r="R399">
            <v>842000</v>
          </cell>
          <cell r="S399">
            <v>842000</v>
          </cell>
        </row>
        <row r="400">
          <cell r="J400">
            <v>124016141</v>
          </cell>
          <cell r="K400" t="str">
            <v>Erträge aus Wohnungsbaudarl.</v>
          </cell>
          <cell r="L400">
            <v>411</v>
          </cell>
          <cell r="M400">
            <v>0</v>
          </cell>
          <cell r="N400">
            <v>0</v>
          </cell>
          <cell r="O400">
            <v>0</v>
          </cell>
          <cell r="P400">
            <v>0</v>
          </cell>
          <cell r="Q400">
            <v>2800</v>
          </cell>
          <cell r="R400">
            <v>2700</v>
          </cell>
          <cell r="S400">
            <v>2500</v>
          </cell>
        </row>
        <row r="401">
          <cell r="J401">
            <v>124016210</v>
          </cell>
          <cell r="K401" t="str">
            <v>Zinsen</v>
          </cell>
          <cell r="L401">
            <v>411</v>
          </cell>
          <cell r="M401">
            <v>0</v>
          </cell>
          <cell r="N401">
            <v>0</v>
          </cell>
          <cell r="O401">
            <v>0</v>
          </cell>
          <cell r="P401">
            <v>0</v>
          </cell>
          <cell r="Q401">
            <v>1000</v>
          </cell>
          <cell r="R401">
            <v>1000</v>
          </cell>
          <cell r="S401">
            <v>1000</v>
          </cell>
        </row>
        <row r="402">
          <cell r="J402">
            <v>124016241</v>
          </cell>
          <cell r="K402" t="str">
            <v>Erträge aus Darlehen an</v>
          </cell>
          <cell r="L402">
            <v>411</v>
          </cell>
          <cell r="M402">
            <v>0</v>
          </cell>
          <cell r="N402">
            <v>0</v>
          </cell>
          <cell r="O402">
            <v>0</v>
          </cell>
          <cell r="P402">
            <v>0</v>
          </cell>
          <cell r="Q402">
            <v>0</v>
          </cell>
          <cell r="R402">
            <v>0</v>
          </cell>
          <cell r="S402">
            <v>0</v>
          </cell>
        </row>
        <row r="403">
          <cell r="J403">
            <v>124018141</v>
          </cell>
          <cell r="K403" t="str">
            <v>Rückflüsse v. Wohnungsbaudarl.</v>
          </cell>
          <cell r="L403">
            <v>411</v>
          </cell>
          <cell r="M403">
            <v>0</v>
          </cell>
          <cell r="N403">
            <v>0</v>
          </cell>
          <cell r="O403">
            <v>0</v>
          </cell>
          <cell r="P403">
            <v>0</v>
          </cell>
          <cell r="Q403">
            <v>97000</v>
          </cell>
          <cell r="R403">
            <v>87000</v>
          </cell>
          <cell r="S403">
            <v>81000</v>
          </cell>
        </row>
        <row r="404">
          <cell r="J404">
            <v>124018241</v>
          </cell>
          <cell r="K404" t="str">
            <v>Rückflüsse von Darlehen an</v>
          </cell>
          <cell r="L404">
            <v>411</v>
          </cell>
          <cell r="M404">
            <v>0</v>
          </cell>
          <cell r="N404">
            <v>0</v>
          </cell>
          <cell r="O404">
            <v>0</v>
          </cell>
          <cell r="P404">
            <v>0</v>
          </cell>
          <cell r="Q404">
            <v>450000</v>
          </cell>
          <cell r="R404">
            <v>350000</v>
          </cell>
          <cell r="S404">
            <v>337000</v>
          </cell>
        </row>
        <row r="405">
          <cell r="J405">
            <v>124018291</v>
          </cell>
          <cell r="K405" t="str">
            <v>Rückflüsse von Baudarlehen des</v>
          </cell>
          <cell r="L405">
            <v>423</v>
          </cell>
          <cell r="M405">
            <v>0</v>
          </cell>
          <cell r="N405">
            <v>0</v>
          </cell>
          <cell r="O405">
            <v>0</v>
          </cell>
          <cell r="P405">
            <v>0</v>
          </cell>
          <cell r="Q405">
            <v>948000</v>
          </cell>
          <cell r="R405">
            <v>1135000</v>
          </cell>
          <cell r="S405">
            <v>1332000</v>
          </cell>
        </row>
        <row r="406">
          <cell r="J406">
            <v>124027201</v>
          </cell>
          <cell r="K406" t="str">
            <v>Zuschüsse der EU für</v>
          </cell>
          <cell r="L406">
            <v>423</v>
          </cell>
          <cell r="M406">
            <v>0</v>
          </cell>
          <cell r="N406">
            <v>0</v>
          </cell>
          <cell r="O406">
            <v>0</v>
          </cell>
          <cell r="P406">
            <v>0</v>
          </cell>
          <cell r="Q406">
            <v>0</v>
          </cell>
          <cell r="R406">
            <v>0</v>
          </cell>
          <cell r="S406">
            <v>0</v>
          </cell>
        </row>
        <row r="407">
          <cell r="J407">
            <v>124027297</v>
          </cell>
          <cell r="K407" t="str">
            <v>EFRE-Zuschüsse kons. 2007-2013</v>
          </cell>
          <cell r="L407">
            <v>423</v>
          </cell>
          <cell r="M407">
            <v>0</v>
          </cell>
          <cell r="N407">
            <v>0</v>
          </cell>
          <cell r="O407">
            <v>0</v>
          </cell>
          <cell r="P407">
            <v>0</v>
          </cell>
          <cell r="Q407">
            <v>1027000</v>
          </cell>
          <cell r="R407">
            <v>578000</v>
          </cell>
          <cell r="S407">
            <v>210000</v>
          </cell>
        </row>
        <row r="408">
          <cell r="J408">
            <v>124033102</v>
          </cell>
          <cell r="K408" t="str">
            <v>Zuweisungen des Bundes für</v>
          </cell>
          <cell r="L408">
            <v>423</v>
          </cell>
          <cell r="M408">
            <v>0</v>
          </cell>
          <cell r="N408">
            <v>0</v>
          </cell>
          <cell r="O408">
            <v>0</v>
          </cell>
          <cell r="P408">
            <v>0</v>
          </cell>
          <cell r="Q408">
            <v>2799000</v>
          </cell>
          <cell r="R408">
            <v>500000</v>
          </cell>
          <cell r="S408">
            <v>0</v>
          </cell>
        </row>
        <row r="409">
          <cell r="J409">
            <v>124033131</v>
          </cell>
          <cell r="K409" t="str">
            <v>Zuweisungen des Bundes für</v>
          </cell>
          <cell r="L409">
            <v>423</v>
          </cell>
          <cell r="M409">
            <v>0</v>
          </cell>
          <cell r="N409">
            <v>0</v>
          </cell>
          <cell r="O409">
            <v>0</v>
          </cell>
          <cell r="P409">
            <v>0</v>
          </cell>
          <cell r="Q409">
            <v>29737000</v>
          </cell>
          <cell r="R409">
            <v>25779000</v>
          </cell>
          <cell r="S409">
            <v>25049000</v>
          </cell>
        </row>
        <row r="410">
          <cell r="J410">
            <v>124034102</v>
          </cell>
          <cell r="K410" t="str">
            <v>Beiträge für</v>
          </cell>
          <cell r="L410">
            <v>423</v>
          </cell>
          <cell r="M410">
            <v>0</v>
          </cell>
          <cell r="N410">
            <v>0</v>
          </cell>
          <cell r="O410">
            <v>0</v>
          </cell>
          <cell r="P410">
            <v>0</v>
          </cell>
          <cell r="Q410">
            <v>1000</v>
          </cell>
          <cell r="R410">
            <v>1000</v>
          </cell>
          <cell r="S410">
            <v>1000</v>
          </cell>
        </row>
        <row r="411">
          <cell r="J411">
            <v>124034192</v>
          </cell>
          <cell r="K411" t="str">
            <v>Zweckgebundene Rückführungen</v>
          </cell>
          <cell r="L411">
            <v>423</v>
          </cell>
          <cell r="M411">
            <v>0</v>
          </cell>
          <cell r="N411">
            <v>0</v>
          </cell>
          <cell r="O411">
            <v>0</v>
          </cell>
          <cell r="P411">
            <v>0</v>
          </cell>
          <cell r="Q411">
            <v>100000</v>
          </cell>
          <cell r="R411">
            <v>100000</v>
          </cell>
          <cell r="S411">
            <v>100000</v>
          </cell>
        </row>
        <row r="412">
          <cell r="J412">
            <v>124034193</v>
          </cell>
          <cell r="K412" t="str">
            <v>Zweckgeb. Ausgleichsbeträge</v>
          </cell>
          <cell r="L412">
            <v>423</v>
          </cell>
          <cell r="M412">
            <v>0</v>
          </cell>
          <cell r="N412">
            <v>0</v>
          </cell>
          <cell r="O412">
            <v>0</v>
          </cell>
          <cell r="P412">
            <v>0</v>
          </cell>
          <cell r="Q412">
            <v>100000</v>
          </cell>
          <cell r="R412">
            <v>100000</v>
          </cell>
          <cell r="S412">
            <v>100000</v>
          </cell>
        </row>
        <row r="413">
          <cell r="J413">
            <v>124034201</v>
          </cell>
          <cell r="K413" t="str">
            <v>Zuschüsse für Investitionen</v>
          </cell>
          <cell r="L413">
            <v>423</v>
          </cell>
          <cell r="M413">
            <v>0</v>
          </cell>
          <cell r="N413">
            <v>0</v>
          </cell>
          <cell r="O413">
            <v>0</v>
          </cell>
          <cell r="P413">
            <v>0</v>
          </cell>
          <cell r="Q413">
            <v>121000</v>
          </cell>
          <cell r="R413">
            <v>0</v>
          </cell>
          <cell r="S413">
            <v>0</v>
          </cell>
        </row>
        <row r="414">
          <cell r="J414">
            <v>124034697</v>
          </cell>
          <cell r="K414" t="str">
            <v>EFRE-Zuschüsse inv. 2007-2013</v>
          </cell>
          <cell r="L414">
            <v>423</v>
          </cell>
          <cell r="M414">
            <v>0</v>
          </cell>
          <cell r="N414">
            <v>0</v>
          </cell>
          <cell r="O414">
            <v>0</v>
          </cell>
          <cell r="P414">
            <v>0</v>
          </cell>
          <cell r="Q414">
            <v>20050000</v>
          </cell>
          <cell r="R414">
            <v>14450000</v>
          </cell>
          <cell r="S414">
            <v>5250000</v>
          </cell>
        </row>
        <row r="415">
          <cell r="J415">
            <v>124038103</v>
          </cell>
          <cell r="K415" t="str">
            <v>Verrechnungen von kommunalen</v>
          </cell>
          <cell r="L415">
            <v>890</v>
          </cell>
          <cell r="M415">
            <v>0</v>
          </cell>
          <cell r="N415">
            <v>0</v>
          </cell>
          <cell r="O415">
            <v>0</v>
          </cell>
          <cell r="P415">
            <v>0</v>
          </cell>
          <cell r="Q415">
            <v>2500000</v>
          </cell>
          <cell r="R415">
            <v>2000000</v>
          </cell>
          <cell r="S415">
            <v>750000</v>
          </cell>
        </row>
        <row r="416">
          <cell r="J416">
            <v>124042201</v>
          </cell>
          <cell r="K416" t="str">
            <v>Bezüge der planmäßigen</v>
          </cell>
          <cell r="L416">
            <v>11</v>
          </cell>
          <cell r="M416">
            <v>0</v>
          </cell>
          <cell r="N416">
            <v>0</v>
          </cell>
          <cell r="O416">
            <v>0</v>
          </cell>
          <cell r="P416">
            <v>0</v>
          </cell>
          <cell r="Q416">
            <v>1006000</v>
          </cell>
          <cell r="R416">
            <v>1006000</v>
          </cell>
          <cell r="S416">
            <v>1006000</v>
          </cell>
        </row>
        <row r="417">
          <cell r="J417">
            <v>124042701</v>
          </cell>
          <cell r="K417" t="str">
            <v>Aufwendungen für freie</v>
          </cell>
          <cell r="L417">
            <v>11</v>
          </cell>
          <cell r="M417">
            <v>0</v>
          </cell>
          <cell r="N417">
            <v>0</v>
          </cell>
          <cell r="O417">
            <v>0</v>
          </cell>
          <cell r="P417">
            <v>0</v>
          </cell>
          <cell r="Q417">
            <v>0</v>
          </cell>
          <cell r="R417">
            <v>0</v>
          </cell>
          <cell r="S417">
            <v>0</v>
          </cell>
        </row>
        <row r="418">
          <cell r="J418">
            <v>124042801</v>
          </cell>
          <cell r="K418" t="str">
            <v>Entgelte der planmäßigen</v>
          </cell>
          <cell r="L418">
            <v>11</v>
          </cell>
          <cell r="M418">
            <v>0</v>
          </cell>
          <cell r="N418">
            <v>0</v>
          </cell>
          <cell r="O418">
            <v>0</v>
          </cell>
          <cell r="P418">
            <v>0</v>
          </cell>
          <cell r="Q418">
            <v>5827000</v>
          </cell>
          <cell r="R418">
            <v>5827000</v>
          </cell>
          <cell r="S418">
            <v>5827000</v>
          </cell>
        </row>
        <row r="419">
          <cell r="J419">
            <v>124042897</v>
          </cell>
          <cell r="K419" t="str">
            <v>Entgelte Tarifbeschäft. EFRE</v>
          </cell>
          <cell r="L419">
            <v>11</v>
          </cell>
          <cell r="M419">
            <v>0</v>
          </cell>
          <cell r="N419">
            <v>0</v>
          </cell>
          <cell r="O419">
            <v>0</v>
          </cell>
          <cell r="P419">
            <v>0</v>
          </cell>
          <cell r="Q419">
            <v>168000</v>
          </cell>
          <cell r="R419">
            <v>168000</v>
          </cell>
          <cell r="S419">
            <v>168000</v>
          </cell>
        </row>
        <row r="420">
          <cell r="J420">
            <v>124044100</v>
          </cell>
          <cell r="K420" t="str">
            <v>Beihilfen für Dienstkräfte</v>
          </cell>
          <cell r="L420">
            <v>11</v>
          </cell>
          <cell r="M420">
            <v>0</v>
          </cell>
          <cell r="N420">
            <v>0</v>
          </cell>
          <cell r="O420">
            <v>0</v>
          </cell>
          <cell r="P420">
            <v>0</v>
          </cell>
          <cell r="Q420">
            <v>71100</v>
          </cell>
          <cell r="R420">
            <v>71100</v>
          </cell>
          <cell r="S420">
            <v>71100</v>
          </cell>
        </row>
        <row r="421">
          <cell r="J421">
            <v>124051101</v>
          </cell>
          <cell r="K421" t="str">
            <v>Geschäftsbedarf</v>
          </cell>
          <cell r="L421">
            <v>11</v>
          </cell>
          <cell r="M421">
            <v>0</v>
          </cell>
          <cell r="N421">
            <v>0</v>
          </cell>
          <cell r="O421">
            <v>0</v>
          </cell>
          <cell r="P421">
            <v>0</v>
          </cell>
          <cell r="Q421">
            <v>8100</v>
          </cell>
          <cell r="R421">
            <v>8100</v>
          </cell>
          <cell r="S421">
            <v>8100</v>
          </cell>
        </row>
        <row r="422">
          <cell r="J422">
            <v>124051140</v>
          </cell>
          <cell r="K422" t="str">
            <v>Geräte, Ausstattungs- und</v>
          </cell>
          <cell r="L422">
            <v>11</v>
          </cell>
          <cell r="M422">
            <v>0</v>
          </cell>
          <cell r="N422">
            <v>0</v>
          </cell>
          <cell r="O422">
            <v>0</v>
          </cell>
          <cell r="P422">
            <v>0</v>
          </cell>
          <cell r="Q422">
            <v>8000</v>
          </cell>
          <cell r="R422">
            <v>6000</v>
          </cell>
          <cell r="S422">
            <v>6000</v>
          </cell>
        </row>
        <row r="423">
          <cell r="J423">
            <v>124051904</v>
          </cell>
          <cell r="K423" t="str">
            <v>Sachmittel für</v>
          </cell>
          <cell r="L423">
            <v>419</v>
          </cell>
          <cell r="M423">
            <v>0</v>
          </cell>
          <cell r="N423">
            <v>0</v>
          </cell>
          <cell r="O423">
            <v>0</v>
          </cell>
          <cell r="P423">
            <v>0</v>
          </cell>
          <cell r="Q423">
            <v>700000</v>
          </cell>
          <cell r="R423">
            <v>600000</v>
          </cell>
          <cell r="S423">
            <v>600000</v>
          </cell>
        </row>
        <row r="424">
          <cell r="J424">
            <v>124052501</v>
          </cell>
          <cell r="K424" t="str">
            <v>Aus- und Fortbildung</v>
          </cell>
          <cell r="L424">
            <v>11</v>
          </cell>
          <cell r="M424">
            <v>0</v>
          </cell>
          <cell r="N424">
            <v>0</v>
          </cell>
          <cell r="O424">
            <v>0</v>
          </cell>
          <cell r="P424">
            <v>0</v>
          </cell>
          <cell r="Q424">
            <v>4000</v>
          </cell>
          <cell r="R424">
            <v>4000</v>
          </cell>
          <cell r="S424">
            <v>4000</v>
          </cell>
        </row>
        <row r="425">
          <cell r="J425">
            <v>124052609</v>
          </cell>
          <cell r="K425" t="str">
            <v>Thematische Untersuchungen</v>
          </cell>
          <cell r="L425">
            <v>419</v>
          </cell>
          <cell r="M425">
            <v>0</v>
          </cell>
          <cell r="N425">
            <v>0</v>
          </cell>
          <cell r="O425">
            <v>0</v>
          </cell>
          <cell r="P425">
            <v>0</v>
          </cell>
          <cell r="Q425">
            <v>292000</v>
          </cell>
          <cell r="R425">
            <v>230000</v>
          </cell>
          <cell r="S425">
            <v>240000</v>
          </cell>
        </row>
        <row r="426">
          <cell r="J426">
            <v>124052610</v>
          </cell>
          <cell r="K426" t="str">
            <v>Gutachten</v>
          </cell>
          <cell r="L426">
            <v>423</v>
          </cell>
          <cell r="M426">
            <v>0</v>
          </cell>
          <cell r="N426">
            <v>0</v>
          </cell>
          <cell r="O426">
            <v>0</v>
          </cell>
          <cell r="P426">
            <v>0</v>
          </cell>
          <cell r="Q426">
            <v>10000</v>
          </cell>
          <cell r="R426">
            <v>10000</v>
          </cell>
          <cell r="S426">
            <v>10000</v>
          </cell>
        </row>
        <row r="427">
          <cell r="J427">
            <v>124052703</v>
          </cell>
          <cell r="K427" t="str">
            <v>Dienstreisen</v>
          </cell>
          <cell r="L427">
            <v>11</v>
          </cell>
          <cell r="M427">
            <v>0</v>
          </cell>
          <cell r="N427">
            <v>0</v>
          </cell>
          <cell r="O427">
            <v>0</v>
          </cell>
          <cell r="P427">
            <v>0</v>
          </cell>
          <cell r="Q427">
            <v>14200</v>
          </cell>
          <cell r="R427">
            <v>14200</v>
          </cell>
          <cell r="S427">
            <v>14200</v>
          </cell>
        </row>
        <row r="428">
          <cell r="J428">
            <v>124053111</v>
          </cell>
          <cell r="K428" t="str">
            <v>Ausschreibungen,</v>
          </cell>
          <cell r="L428">
            <v>423</v>
          </cell>
          <cell r="M428">
            <v>0</v>
          </cell>
          <cell r="N428">
            <v>0</v>
          </cell>
          <cell r="O428">
            <v>0</v>
          </cell>
          <cell r="P428">
            <v>0</v>
          </cell>
          <cell r="Q428">
            <v>1000</v>
          </cell>
          <cell r="R428">
            <v>1000</v>
          </cell>
          <cell r="S428">
            <v>1000</v>
          </cell>
        </row>
        <row r="429">
          <cell r="J429">
            <v>124054005</v>
          </cell>
          <cell r="K429" t="str">
            <v>Vorbereitung, Steuerung und</v>
          </cell>
          <cell r="L429">
            <v>423</v>
          </cell>
          <cell r="M429">
            <v>0</v>
          </cell>
          <cell r="N429">
            <v>0</v>
          </cell>
          <cell r="O429">
            <v>0</v>
          </cell>
          <cell r="P429">
            <v>0</v>
          </cell>
          <cell r="Q429">
            <v>20000</v>
          </cell>
          <cell r="R429">
            <v>10000</v>
          </cell>
          <cell r="S429">
            <v>10000</v>
          </cell>
        </row>
        <row r="430">
          <cell r="J430">
            <v>124054010</v>
          </cell>
          <cell r="K430" t="str">
            <v>Dienstleistungen</v>
          </cell>
          <cell r="L430">
            <v>423</v>
          </cell>
          <cell r="M430">
            <v>0</v>
          </cell>
          <cell r="N430">
            <v>0</v>
          </cell>
          <cell r="O430">
            <v>0</v>
          </cell>
          <cell r="P430">
            <v>0</v>
          </cell>
          <cell r="Q430">
            <v>7720000</v>
          </cell>
          <cell r="R430">
            <v>7670000</v>
          </cell>
          <cell r="S430">
            <v>7670000</v>
          </cell>
        </row>
        <row r="431">
          <cell r="J431">
            <v>124054021</v>
          </cell>
          <cell r="K431" t="str">
            <v>Dienstleistungen Städtebauför.</v>
          </cell>
          <cell r="L431">
            <v>423</v>
          </cell>
          <cell r="M431">
            <v>0</v>
          </cell>
          <cell r="N431">
            <v>0</v>
          </cell>
          <cell r="O431">
            <v>0</v>
          </cell>
          <cell r="P431">
            <v>0</v>
          </cell>
          <cell r="Q431">
            <v>3263000</v>
          </cell>
          <cell r="R431">
            <v>2977000</v>
          </cell>
          <cell r="S431">
            <v>2817000</v>
          </cell>
        </row>
        <row r="432">
          <cell r="J432">
            <v>124054610</v>
          </cell>
          <cell r="K432" t="str">
            <v>Maßnahmen für europ. Netzwerke</v>
          </cell>
          <cell r="L432">
            <v>423</v>
          </cell>
          <cell r="M432">
            <v>0</v>
          </cell>
          <cell r="N432">
            <v>0</v>
          </cell>
          <cell r="O432">
            <v>0</v>
          </cell>
          <cell r="P432">
            <v>0</v>
          </cell>
          <cell r="Q432">
            <v>0</v>
          </cell>
          <cell r="R432">
            <v>0</v>
          </cell>
          <cell r="S432">
            <v>0</v>
          </cell>
        </row>
        <row r="433">
          <cell r="J433">
            <v>124054697</v>
          </cell>
          <cell r="K433" t="str">
            <v>Sonst. Verw.ausgaben aus EFRE</v>
          </cell>
          <cell r="L433">
            <v>423</v>
          </cell>
          <cell r="M433">
            <v>0</v>
          </cell>
          <cell r="N433">
            <v>0</v>
          </cell>
          <cell r="O433">
            <v>0</v>
          </cell>
          <cell r="P433">
            <v>0</v>
          </cell>
          <cell r="Q433">
            <v>927000</v>
          </cell>
          <cell r="R433">
            <v>578000</v>
          </cell>
          <cell r="S433">
            <v>210000</v>
          </cell>
        </row>
        <row r="434">
          <cell r="J434">
            <v>124063112</v>
          </cell>
          <cell r="K434" t="str">
            <v>Abführung von Einnahmen an den</v>
          </cell>
          <cell r="L434">
            <v>411</v>
          </cell>
          <cell r="M434">
            <v>0</v>
          </cell>
          <cell r="N434">
            <v>0</v>
          </cell>
          <cell r="O434">
            <v>0</v>
          </cell>
          <cell r="P434">
            <v>0</v>
          </cell>
          <cell r="Q434">
            <v>1000</v>
          </cell>
          <cell r="R434">
            <v>1000</v>
          </cell>
          <cell r="S434">
            <v>1000</v>
          </cell>
        </row>
        <row r="435">
          <cell r="J435">
            <v>124067101</v>
          </cell>
          <cell r="K435" t="str">
            <v>Ersatz von Ausgaben</v>
          </cell>
          <cell r="L435">
            <v>411</v>
          </cell>
          <cell r="M435">
            <v>0</v>
          </cell>
          <cell r="N435">
            <v>0</v>
          </cell>
          <cell r="O435">
            <v>0</v>
          </cell>
          <cell r="P435">
            <v>0</v>
          </cell>
          <cell r="Q435">
            <v>3700</v>
          </cell>
          <cell r="R435">
            <v>3700</v>
          </cell>
          <cell r="S435">
            <v>3700</v>
          </cell>
        </row>
        <row r="436">
          <cell r="J436">
            <v>124067112</v>
          </cell>
          <cell r="K436" t="str">
            <v>Ersatz von</v>
          </cell>
          <cell r="L436">
            <v>419</v>
          </cell>
          <cell r="M436">
            <v>0</v>
          </cell>
          <cell r="N436">
            <v>0</v>
          </cell>
          <cell r="O436">
            <v>0</v>
          </cell>
          <cell r="P436">
            <v>0</v>
          </cell>
          <cell r="Q436">
            <v>44600</v>
          </cell>
          <cell r="R436">
            <v>9700</v>
          </cell>
          <cell r="S436">
            <v>1000</v>
          </cell>
        </row>
        <row r="437">
          <cell r="J437">
            <v>124068569</v>
          </cell>
          <cell r="K437" t="str">
            <v>Sonstige Zuschüsse für</v>
          </cell>
          <cell r="L437">
            <v>419</v>
          </cell>
          <cell r="M437">
            <v>0</v>
          </cell>
          <cell r="N437">
            <v>0</v>
          </cell>
          <cell r="O437">
            <v>0</v>
          </cell>
          <cell r="P437">
            <v>0</v>
          </cell>
          <cell r="Q437">
            <v>60000</v>
          </cell>
          <cell r="R437">
            <v>60000</v>
          </cell>
          <cell r="S437">
            <v>60000</v>
          </cell>
        </row>
        <row r="438">
          <cell r="J438">
            <v>124068579</v>
          </cell>
          <cell r="K438" t="str">
            <v>Mitgliedsbeiträge</v>
          </cell>
          <cell r="L438">
            <v>423</v>
          </cell>
          <cell r="M438">
            <v>0</v>
          </cell>
          <cell r="N438">
            <v>0</v>
          </cell>
          <cell r="O438">
            <v>0</v>
          </cell>
          <cell r="P438">
            <v>0</v>
          </cell>
          <cell r="Q438">
            <v>1000</v>
          </cell>
          <cell r="R438">
            <v>1000</v>
          </cell>
          <cell r="S438">
            <v>1000</v>
          </cell>
        </row>
        <row r="439">
          <cell r="J439">
            <v>124088305</v>
          </cell>
          <cell r="K439" t="str">
            <v>Infrastrukturmaßnahmen in</v>
          </cell>
          <cell r="L439">
            <v>423</v>
          </cell>
          <cell r="M439">
            <v>0</v>
          </cell>
          <cell r="N439">
            <v>0</v>
          </cell>
          <cell r="O439">
            <v>0</v>
          </cell>
          <cell r="P439">
            <v>0</v>
          </cell>
          <cell r="Q439">
            <v>100000</v>
          </cell>
          <cell r="R439">
            <v>100000</v>
          </cell>
          <cell r="S439">
            <v>100000</v>
          </cell>
        </row>
        <row r="440">
          <cell r="J440">
            <v>124089474</v>
          </cell>
          <cell r="K440" t="str">
            <v>Infrastru.maßna. Entw.bereiche</v>
          </cell>
          <cell r="L440">
            <v>423</v>
          </cell>
          <cell r="M440">
            <v>0</v>
          </cell>
          <cell r="N440">
            <v>0</v>
          </cell>
          <cell r="O440">
            <v>0</v>
          </cell>
          <cell r="P440">
            <v>0</v>
          </cell>
          <cell r="Q440">
            <v>100000</v>
          </cell>
          <cell r="R440">
            <v>100000</v>
          </cell>
          <cell r="S440">
            <v>100000</v>
          </cell>
        </row>
        <row r="441">
          <cell r="J441">
            <v>124089801</v>
          </cell>
          <cell r="K441" t="str">
            <v>Zuschüsse UNESCO-Weltkulturerb</v>
          </cell>
          <cell r="L441">
            <v>423</v>
          </cell>
          <cell r="M441">
            <v>0</v>
          </cell>
          <cell r="N441">
            <v>0</v>
          </cell>
          <cell r="O441">
            <v>0</v>
          </cell>
          <cell r="P441">
            <v>0</v>
          </cell>
          <cell r="Q441">
            <v>0</v>
          </cell>
          <cell r="R441">
            <v>1400000</v>
          </cell>
          <cell r="S441">
            <v>0</v>
          </cell>
        </row>
        <row r="442">
          <cell r="J442">
            <v>124089812</v>
          </cell>
          <cell r="K442" t="str">
            <v>Zuschüsse Stadtumbau Ost</v>
          </cell>
          <cell r="L442">
            <v>423</v>
          </cell>
          <cell r="M442">
            <v>0</v>
          </cell>
          <cell r="N442">
            <v>0</v>
          </cell>
          <cell r="O442">
            <v>0</v>
          </cell>
          <cell r="P442">
            <v>0</v>
          </cell>
          <cell r="Q442">
            <v>0</v>
          </cell>
          <cell r="R442">
            <v>26177000</v>
          </cell>
          <cell r="S442">
            <v>25391000</v>
          </cell>
        </row>
        <row r="443">
          <cell r="J443">
            <v>124089813</v>
          </cell>
          <cell r="K443" t="str">
            <v>Zuschüsse Stadtumbau West</v>
          </cell>
          <cell r="L443">
            <v>423</v>
          </cell>
          <cell r="M443">
            <v>0</v>
          </cell>
          <cell r="N443">
            <v>0</v>
          </cell>
          <cell r="O443">
            <v>0</v>
          </cell>
          <cell r="P443">
            <v>0</v>
          </cell>
          <cell r="Q443">
            <v>0</v>
          </cell>
          <cell r="R443">
            <v>18321000</v>
          </cell>
          <cell r="S443">
            <v>17626000</v>
          </cell>
        </row>
        <row r="444">
          <cell r="J444">
            <v>124089827</v>
          </cell>
          <cell r="K444" t="str">
            <v>Zuschüsse für ZIS</v>
          </cell>
          <cell r="L444">
            <v>423</v>
          </cell>
          <cell r="M444">
            <v>0</v>
          </cell>
          <cell r="N444">
            <v>0</v>
          </cell>
          <cell r="O444">
            <v>0</v>
          </cell>
          <cell r="P444">
            <v>0</v>
          </cell>
          <cell r="Q444">
            <v>0</v>
          </cell>
          <cell r="R444">
            <v>26605000</v>
          </cell>
          <cell r="S444">
            <v>24225000</v>
          </cell>
        </row>
        <row r="445">
          <cell r="J445">
            <v>124089831</v>
          </cell>
          <cell r="K445" t="str">
            <v>Städteb. Sanierungs-/Entwickl.</v>
          </cell>
          <cell r="L445">
            <v>423</v>
          </cell>
          <cell r="M445">
            <v>0</v>
          </cell>
          <cell r="N445">
            <v>0</v>
          </cell>
          <cell r="O445">
            <v>0</v>
          </cell>
          <cell r="P445">
            <v>0</v>
          </cell>
          <cell r="Q445">
            <v>0</v>
          </cell>
          <cell r="R445">
            <v>5377000</v>
          </cell>
          <cell r="S445">
            <v>5000000</v>
          </cell>
        </row>
        <row r="446">
          <cell r="J446">
            <v>124089832</v>
          </cell>
          <cell r="K446" t="str">
            <v>Zuschüsse aktive Stadtzentren</v>
          </cell>
          <cell r="L446">
            <v>423</v>
          </cell>
          <cell r="M446">
            <v>0</v>
          </cell>
          <cell r="N446">
            <v>0</v>
          </cell>
          <cell r="O446">
            <v>0</v>
          </cell>
          <cell r="P446">
            <v>0</v>
          </cell>
          <cell r="Q446">
            <v>0</v>
          </cell>
          <cell r="R446">
            <v>10615000</v>
          </cell>
          <cell r="S446">
            <v>12071000</v>
          </cell>
        </row>
        <row r="447">
          <cell r="J447">
            <v>124089839</v>
          </cell>
          <cell r="K447" t="str">
            <v>Städtebauliche Einzelmaßnahmen</v>
          </cell>
          <cell r="L447">
            <v>423</v>
          </cell>
          <cell r="M447">
            <v>0</v>
          </cell>
          <cell r="N447">
            <v>0</v>
          </cell>
          <cell r="O447">
            <v>0</v>
          </cell>
          <cell r="P447">
            <v>0</v>
          </cell>
          <cell r="Q447">
            <v>0</v>
          </cell>
          <cell r="R447">
            <v>512000</v>
          </cell>
          <cell r="S447">
            <v>512000</v>
          </cell>
        </row>
        <row r="448">
          <cell r="J448">
            <v>124089848</v>
          </cell>
          <cell r="K448" t="str">
            <v>Zusch. historische Stadtkerne</v>
          </cell>
          <cell r="L448">
            <v>423</v>
          </cell>
          <cell r="M448">
            <v>0</v>
          </cell>
          <cell r="N448">
            <v>0</v>
          </cell>
          <cell r="O448">
            <v>0</v>
          </cell>
          <cell r="P448">
            <v>0</v>
          </cell>
          <cell r="Q448">
            <v>0</v>
          </cell>
          <cell r="R448">
            <v>14738000</v>
          </cell>
          <cell r="S448">
            <v>14000000</v>
          </cell>
        </row>
        <row r="449">
          <cell r="J449">
            <v>124089856</v>
          </cell>
          <cell r="K449" t="str">
            <v>Zuschüsse Wohngebäude</v>
          </cell>
          <cell r="L449">
            <v>411</v>
          </cell>
          <cell r="M449">
            <v>0</v>
          </cell>
          <cell r="N449">
            <v>0</v>
          </cell>
          <cell r="O449">
            <v>0</v>
          </cell>
          <cell r="P449">
            <v>0</v>
          </cell>
          <cell r="Q449">
            <v>0</v>
          </cell>
          <cell r="R449">
            <v>4108000</v>
          </cell>
          <cell r="S449">
            <v>3952000</v>
          </cell>
        </row>
        <row r="450">
          <cell r="J450">
            <v>125011901</v>
          </cell>
          <cell r="K450" t="str">
            <v>Veröffentlichungen</v>
          </cell>
          <cell r="L450">
            <v>16</v>
          </cell>
          <cell r="M450">
            <v>0</v>
          </cell>
          <cell r="N450">
            <v>0</v>
          </cell>
          <cell r="O450">
            <v>0</v>
          </cell>
          <cell r="P450">
            <v>0</v>
          </cell>
          <cell r="Q450">
            <v>15000</v>
          </cell>
          <cell r="R450">
            <v>10000</v>
          </cell>
          <cell r="S450">
            <v>10000</v>
          </cell>
        </row>
        <row r="451">
          <cell r="J451">
            <v>125011903</v>
          </cell>
          <cell r="K451" t="str">
            <v>Schadenersatzleistungen,</v>
          </cell>
          <cell r="L451">
            <v>16</v>
          </cell>
          <cell r="M451">
            <v>0</v>
          </cell>
          <cell r="N451">
            <v>0</v>
          </cell>
          <cell r="O451">
            <v>0</v>
          </cell>
          <cell r="P451">
            <v>0</v>
          </cell>
          <cell r="Q451">
            <v>5000</v>
          </cell>
          <cell r="R451">
            <v>5000</v>
          </cell>
          <cell r="S451">
            <v>5000</v>
          </cell>
        </row>
        <row r="452">
          <cell r="J452">
            <v>125011907</v>
          </cell>
          <cell r="K452" t="str">
            <v>Kostenanteile für</v>
          </cell>
          <cell r="L452">
            <v>16</v>
          </cell>
          <cell r="M452">
            <v>0</v>
          </cell>
          <cell r="N452">
            <v>0</v>
          </cell>
          <cell r="O452">
            <v>0</v>
          </cell>
          <cell r="P452">
            <v>0</v>
          </cell>
          <cell r="Q452">
            <v>1000</v>
          </cell>
          <cell r="R452">
            <v>1000</v>
          </cell>
          <cell r="S452">
            <v>1000</v>
          </cell>
        </row>
        <row r="453">
          <cell r="J453">
            <v>125011934</v>
          </cell>
          <cell r="K453" t="str">
            <v>Rückzahlungen überzahlter</v>
          </cell>
          <cell r="L453">
            <v>16</v>
          </cell>
          <cell r="M453">
            <v>0</v>
          </cell>
          <cell r="N453">
            <v>0</v>
          </cell>
          <cell r="O453">
            <v>0</v>
          </cell>
          <cell r="P453">
            <v>0</v>
          </cell>
          <cell r="Q453">
            <v>35000</v>
          </cell>
          <cell r="R453">
            <v>35000</v>
          </cell>
          <cell r="S453">
            <v>35000</v>
          </cell>
        </row>
        <row r="454">
          <cell r="J454">
            <v>125011979</v>
          </cell>
          <cell r="K454" t="str">
            <v>Verschiedene Einnahmen</v>
          </cell>
          <cell r="L454">
            <v>16</v>
          </cell>
          <cell r="M454">
            <v>0</v>
          </cell>
          <cell r="N454">
            <v>0</v>
          </cell>
          <cell r="O454">
            <v>0</v>
          </cell>
          <cell r="P454">
            <v>0</v>
          </cell>
          <cell r="Q454">
            <v>1000</v>
          </cell>
          <cell r="R454">
            <v>1000</v>
          </cell>
          <cell r="S454">
            <v>1000</v>
          </cell>
        </row>
        <row r="455">
          <cell r="J455">
            <v>125023190</v>
          </cell>
          <cell r="K455" t="str">
            <v>Zweckgeb. Einnahmen vom Bund</v>
          </cell>
          <cell r="L455">
            <v>16</v>
          </cell>
          <cell r="M455">
            <v>0</v>
          </cell>
          <cell r="N455">
            <v>0</v>
          </cell>
          <cell r="O455">
            <v>0</v>
          </cell>
          <cell r="P455">
            <v>0</v>
          </cell>
          <cell r="Q455">
            <v>0</v>
          </cell>
          <cell r="R455">
            <v>0</v>
          </cell>
          <cell r="S455">
            <v>0</v>
          </cell>
        </row>
        <row r="456">
          <cell r="J456">
            <v>125026104</v>
          </cell>
          <cell r="K456" t="str">
            <v>Ersatz von</v>
          </cell>
          <cell r="L456">
            <v>16</v>
          </cell>
          <cell r="M456">
            <v>0</v>
          </cell>
          <cell r="N456">
            <v>0</v>
          </cell>
          <cell r="O456">
            <v>0</v>
          </cell>
          <cell r="P456">
            <v>0</v>
          </cell>
          <cell r="Q456">
            <v>50000</v>
          </cell>
          <cell r="R456">
            <v>50000</v>
          </cell>
          <cell r="S456">
            <v>50000</v>
          </cell>
        </row>
        <row r="457">
          <cell r="J457">
            <v>125026109</v>
          </cell>
          <cell r="K457" t="str">
            <v>Erstattungen von</v>
          </cell>
          <cell r="L457">
            <v>16</v>
          </cell>
          <cell r="M457">
            <v>0</v>
          </cell>
          <cell r="N457">
            <v>0</v>
          </cell>
          <cell r="O457">
            <v>0</v>
          </cell>
          <cell r="P457">
            <v>0</v>
          </cell>
          <cell r="Q457">
            <v>2000000</v>
          </cell>
          <cell r="R457">
            <v>2000000</v>
          </cell>
          <cell r="S457">
            <v>2000000</v>
          </cell>
        </row>
        <row r="458">
          <cell r="J458">
            <v>125028107</v>
          </cell>
          <cell r="K458" t="str">
            <v>Ersatz von Personalausgaben</v>
          </cell>
          <cell r="L458">
            <v>11</v>
          </cell>
          <cell r="M458">
            <v>0</v>
          </cell>
          <cell r="N458">
            <v>0</v>
          </cell>
          <cell r="O458">
            <v>0</v>
          </cell>
          <cell r="P458">
            <v>0</v>
          </cell>
          <cell r="Q458">
            <v>252000</v>
          </cell>
          <cell r="R458">
            <v>252000</v>
          </cell>
          <cell r="S458">
            <v>252000</v>
          </cell>
        </row>
        <row r="459">
          <cell r="J459">
            <v>125033121</v>
          </cell>
          <cell r="K459" t="str">
            <v>Zuweisungen des Bundes für</v>
          </cell>
          <cell r="L459">
            <v>195</v>
          </cell>
          <cell r="M459">
            <v>0</v>
          </cell>
          <cell r="N459">
            <v>0</v>
          </cell>
          <cell r="O459">
            <v>0</v>
          </cell>
          <cell r="P459">
            <v>0</v>
          </cell>
          <cell r="Q459">
            <v>1750000</v>
          </cell>
          <cell r="R459">
            <v>1750000</v>
          </cell>
          <cell r="S459">
            <v>1500000</v>
          </cell>
        </row>
        <row r="460">
          <cell r="J460">
            <v>125033190</v>
          </cell>
          <cell r="K460" t="str">
            <v>Zweckg.Einn.v.Bund f.Investit.</v>
          </cell>
          <cell r="L460">
            <v>181</v>
          </cell>
          <cell r="M460">
            <v>0</v>
          </cell>
          <cell r="N460">
            <v>0</v>
          </cell>
          <cell r="O460">
            <v>0</v>
          </cell>
          <cell r="P460">
            <v>0</v>
          </cell>
          <cell r="Q460">
            <v>67200000</v>
          </cell>
          <cell r="R460">
            <v>67200000</v>
          </cell>
          <cell r="S460">
            <v>14280000</v>
          </cell>
        </row>
        <row r="461">
          <cell r="J461">
            <v>125033102</v>
          </cell>
          <cell r="K461" t="str">
            <v>Zuweisungen des Bundes für</v>
          </cell>
          <cell r="L461">
            <v>322</v>
          </cell>
          <cell r="M461">
            <v>0</v>
          </cell>
          <cell r="N461">
            <v>0</v>
          </cell>
          <cell r="O461">
            <v>0</v>
          </cell>
          <cell r="P461">
            <v>0</v>
          </cell>
          <cell r="Q461">
            <v>1700000</v>
          </cell>
          <cell r="R461">
            <v>0</v>
          </cell>
          <cell r="S461">
            <v>0</v>
          </cell>
        </row>
        <row r="462">
          <cell r="J462">
            <v>125034290</v>
          </cell>
          <cell r="K462" t="str">
            <v>Sonst.zweckgeb.Einn.f.Investi.</v>
          </cell>
          <cell r="L462">
            <v>183</v>
          </cell>
          <cell r="M462">
            <v>0</v>
          </cell>
          <cell r="N462">
            <v>0</v>
          </cell>
          <cell r="O462">
            <v>0</v>
          </cell>
          <cell r="P462">
            <v>0</v>
          </cell>
          <cell r="Q462">
            <v>0</v>
          </cell>
          <cell r="R462">
            <v>960000</v>
          </cell>
          <cell r="S462">
            <v>1000000</v>
          </cell>
        </row>
        <row r="463">
          <cell r="J463">
            <v>125034291</v>
          </cell>
          <cell r="K463" t="str">
            <v>Zuwendungen für Investitionen</v>
          </cell>
          <cell r="L463">
            <v>181</v>
          </cell>
          <cell r="M463">
            <v>0</v>
          </cell>
          <cell r="N463">
            <v>0</v>
          </cell>
          <cell r="O463">
            <v>0</v>
          </cell>
          <cell r="P463">
            <v>0</v>
          </cell>
          <cell r="Q463">
            <v>0</v>
          </cell>
          <cell r="R463">
            <v>0</v>
          </cell>
          <cell r="S463">
            <v>0</v>
          </cell>
        </row>
        <row r="464">
          <cell r="J464">
            <v>125034293</v>
          </cell>
          <cell r="K464" t="str">
            <v>Zuwendungen für Staatsoper</v>
          </cell>
          <cell r="L464">
            <v>181</v>
          </cell>
          <cell r="M464">
            <v>0</v>
          </cell>
          <cell r="N464">
            <v>0</v>
          </cell>
          <cell r="O464">
            <v>0</v>
          </cell>
          <cell r="P464">
            <v>0</v>
          </cell>
          <cell r="Q464">
            <v>1000000</v>
          </cell>
          <cell r="R464">
            <v>0</v>
          </cell>
          <cell r="S464">
            <v>0</v>
          </cell>
        </row>
        <row r="465">
          <cell r="J465">
            <v>125034697</v>
          </cell>
          <cell r="K465" t="str">
            <v>EFRE-Zuschüsse inv. 2007-2013</v>
          </cell>
          <cell r="L465">
            <v>133</v>
          </cell>
          <cell r="M465">
            <v>0</v>
          </cell>
          <cell r="N465">
            <v>0</v>
          </cell>
          <cell r="O465">
            <v>0</v>
          </cell>
          <cell r="P465">
            <v>0</v>
          </cell>
          <cell r="Q465">
            <v>2734000</v>
          </cell>
          <cell r="R465">
            <v>827000</v>
          </cell>
          <cell r="S465">
            <v>0</v>
          </cell>
        </row>
        <row r="466">
          <cell r="J466">
            <v>125042201</v>
          </cell>
          <cell r="K466" t="str">
            <v>Bezüge der planmäßigen</v>
          </cell>
          <cell r="L466">
            <v>11</v>
          </cell>
          <cell r="M466">
            <v>0</v>
          </cell>
          <cell r="N466">
            <v>0</v>
          </cell>
          <cell r="O466">
            <v>0</v>
          </cell>
          <cell r="P466">
            <v>0</v>
          </cell>
          <cell r="Q466">
            <v>1494000</v>
          </cell>
          <cell r="R466">
            <v>1494000</v>
          </cell>
          <cell r="S466">
            <v>1494000</v>
          </cell>
        </row>
        <row r="467">
          <cell r="J467">
            <v>125042801</v>
          </cell>
          <cell r="K467" t="str">
            <v>Entgelte der planmäßigen</v>
          </cell>
          <cell r="L467">
            <v>11</v>
          </cell>
          <cell r="M467">
            <v>0</v>
          </cell>
          <cell r="N467">
            <v>0</v>
          </cell>
          <cell r="O467">
            <v>0</v>
          </cell>
          <cell r="P467">
            <v>0</v>
          </cell>
          <cell r="Q467">
            <v>7144000</v>
          </cell>
          <cell r="R467">
            <v>7144000</v>
          </cell>
          <cell r="S467">
            <v>7144000</v>
          </cell>
        </row>
        <row r="468">
          <cell r="J468">
            <v>125042831</v>
          </cell>
          <cell r="K468" t="str">
            <v>Entgelte nichtplanm. (fremdf.)</v>
          </cell>
          <cell r="L468">
            <v>11</v>
          </cell>
          <cell r="M468">
            <v>0</v>
          </cell>
          <cell r="N468">
            <v>0</v>
          </cell>
          <cell r="O468">
            <v>0</v>
          </cell>
          <cell r="P468">
            <v>0</v>
          </cell>
          <cell r="Q468">
            <v>252000</v>
          </cell>
          <cell r="R468">
            <v>252000</v>
          </cell>
          <cell r="S468">
            <v>252000</v>
          </cell>
        </row>
        <row r="469">
          <cell r="J469">
            <v>125044100</v>
          </cell>
          <cell r="K469" t="str">
            <v>Beihilfen für Dienstkräfte</v>
          </cell>
          <cell r="L469">
            <v>11</v>
          </cell>
          <cell r="M469">
            <v>0</v>
          </cell>
          <cell r="N469">
            <v>0</v>
          </cell>
          <cell r="O469">
            <v>0</v>
          </cell>
          <cell r="P469">
            <v>0</v>
          </cell>
          <cell r="Q469">
            <v>39800</v>
          </cell>
          <cell r="R469">
            <v>39800</v>
          </cell>
          <cell r="S469">
            <v>39800</v>
          </cell>
        </row>
        <row r="470">
          <cell r="J470">
            <v>125051101</v>
          </cell>
          <cell r="K470" t="str">
            <v>Geschäftsbedarf</v>
          </cell>
          <cell r="L470">
            <v>11</v>
          </cell>
          <cell r="M470">
            <v>0</v>
          </cell>
          <cell r="N470">
            <v>0</v>
          </cell>
          <cell r="O470">
            <v>0</v>
          </cell>
          <cell r="P470">
            <v>0</v>
          </cell>
          <cell r="Q470">
            <v>10000</v>
          </cell>
          <cell r="R470">
            <v>10000</v>
          </cell>
          <cell r="S470">
            <v>10000</v>
          </cell>
        </row>
        <row r="471">
          <cell r="J471">
            <v>125051140</v>
          </cell>
          <cell r="K471" t="str">
            <v>Geräte, Ausstattungs- und</v>
          </cell>
          <cell r="L471">
            <v>11</v>
          </cell>
          <cell r="M471">
            <v>0</v>
          </cell>
          <cell r="N471">
            <v>0</v>
          </cell>
          <cell r="O471">
            <v>0</v>
          </cell>
          <cell r="P471">
            <v>0</v>
          </cell>
          <cell r="Q471">
            <v>10000</v>
          </cell>
          <cell r="R471">
            <v>10000</v>
          </cell>
          <cell r="S471">
            <v>10000</v>
          </cell>
        </row>
        <row r="472">
          <cell r="J472">
            <v>125051710</v>
          </cell>
          <cell r="K472" t="str">
            <v>Mobile und sonstige</v>
          </cell>
          <cell r="L472">
            <v>16</v>
          </cell>
          <cell r="M472">
            <v>0</v>
          </cell>
          <cell r="N472">
            <v>0</v>
          </cell>
          <cell r="O472">
            <v>0</v>
          </cell>
          <cell r="P472">
            <v>0</v>
          </cell>
          <cell r="Q472">
            <v>350000</v>
          </cell>
          <cell r="R472">
            <v>100000</v>
          </cell>
          <cell r="S472">
            <v>100000</v>
          </cell>
        </row>
        <row r="473">
          <cell r="J473">
            <v>125051801</v>
          </cell>
          <cell r="K473" t="str">
            <v>Mieten für Grundstücke,</v>
          </cell>
          <cell r="L473">
            <v>16</v>
          </cell>
          <cell r="M473">
            <v>0</v>
          </cell>
          <cell r="N473">
            <v>0</v>
          </cell>
          <cell r="O473">
            <v>0</v>
          </cell>
          <cell r="P473">
            <v>0</v>
          </cell>
          <cell r="Q473">
            <v>5000</v>
          </cell>
          <cell r="R473">
            <v>5000</v>
          </cell>
          <cell r="S473">
            <v>5000</v>
          </cell>
        </row>
        <row r="474">
          <cell r="J474">
            <v>125051900</v>
          </cell>
          <cell r="K474" t="str">
            <v>Unterhaltung der Grundstücke</v>
          </cell>
          <cell r="L474">
            <v>16</v>
          </cell>
          <cell r="M474">
            <v>0</v>
          </cell>
          <cell r="N474">
            <v>0</v>
          </cell>
          <cell r="O474">
            <v>0</v>
          </cell>
          <cell r="P474">
            <v>0</v>
          </cell>
          <cell r="Q474">
            <v>13500000</v>
          </cell>
          <cell r="R474">
            <v>13500000</v>
          </cell>
          <cell r="S474">
            <v>13500000</v>
          </cell>
        </row>
        <row r="475">
          <cell r="J475">
            <v>125052113</v>
          </cell>
          <cell r="K475" t="str">
            <v>Unterhaltung der Denkmale</v>
          </cell>
          <cell r="L475">
            <v>195</v>
          </cell>
          <cell r="M475">
            <v>0</v>
          </cell>
          <cell r="N475">
            <v>0</v>
          </cell>
          <cell r="O475">
            <v>0</v>
          </cell>
          <cell r="P475">
            <v>0</v>
          </cell>
          <cell r="Q475">
            <v>850000</v>
          </cell>
          <cell r="R475">
            <v>850000</v>
          </cell>
          <cell r="S475">
            <v>850000</v>
          </cell>
        </row>
        <row r="476">
          <cell r="J476">
            <v>125052120</v>
          </cell>
          <cell r="K476" t="str">
            <v>Graffitibeseitigung</v>
          </cell>
          <cell r="L476">
            <v>332</v>
          </cell>
          <cell r="M476">
            <v>0</v>
          </cell>
          <cell r="N476">
            <v>0</v>
          </cell>
          <cell r="O476">
            <v>0</v>
          </cell>
          <cell r="P476">
            <v>0</v>
          </cell>
          <cell r="Q476">
            <v>35000</v>
          </cell>
          <cell r="R476">
            <v>35000</v>
          </cell>
          <cell r="S476">
            <v>35000</v>
          </cell>
        </row>
        <row r="477">
          <cell r="J477">
            <v>125052501</v>
          </cell>
          <cell r="K477" t="str">
            <v>Aus- und Fortbildung</v>
          </cell>
          <cell r="L477">
            <v>16</v>
          </cell>
          <cell r="M477">
            <v>0</v>
          </cell>
          <cell r="N477">
            <v>0</v>
          </cell>
          <cell r="O477">
            <v>0</v>
          </cell>
          <cell r="P477">
            <v>0</v>
          </cell>
          <cell r="Q477">
            <v>40000</v>
          </cell>
          <cell r="R477">
            <v>40000</v>
          </cell>
          <cell r="S477">
            <v>40000</v>
          </cell>
        </row>
        <row r="478">
          <cell r="J478">
            <v>125052703</v>
          </cell>
          <cell r="K478" t="str">
            <v>Dienstreisen</v>
          </cell>
          <cell r="L478">
            <v>11</v>
          </cell>
          <cell r="M478">
            <v>0</v>
          </cell>
          <cell r="N478">
            <v>0</v>
          </cell>
          <cell r="O478">
            <v>0</v>
          </cell>
          <cell r="P478">
            <v>0</v>
          </cell>
          <cell r="Q478">
            <v>20000</v>
          </cell>
          <cell r="R478">
            <v>20000</v>
          </cell>
          <cell r="S478">
            <v>20000</v>
          </cell>
        </row>
        <row r="479">
          <cell r="J479">
            <v>125054010</v>
          </cell>
          <cell r="K479" t="str">
            <v>Dienstleistungen</v>
          </cell>
          <cell r="L479">
            <v>16</v>
          </cell>
          <cell r="M479">
            <v>0</v>
          </cell>
          <cell r="N479">
            <v>0</v>
          </cell>
          <cell r="O479">
            <v>0</v>
          </cell>
          <cell r="P479">
            <v>0</v>
          </cell>
          <cell r="Q479">
            <v>150000</v>
          </cell>
          <cell r="R479">
            <v>150000</v>
          </cell>
          <cell r="S479">
            <v>150000</v>
          </cell>
        </row>
        <row r="480">
          <cell r="J480">
            <v>125054040</v>
          </cell>
          <cell r="K480" t="str">
            <v>Bauvorbereitungsmittel</v>
          </cell>
          <cell r="L480">
            <v>16</v>
          </cell>
          <cell r="M480">
            <v>0</v>
          </cell>
          <cell r="N480">
            <v>0</v>
          </cell>
          <cell r="O480">
            <v>0</v>
          </cell>
          <cell r="P480">
            <v>0</v>
          </cell>
          <cell r="Q480">
            <v>2800000</v>
          </cell>
          <cell r="R480">
            <v>2000000</v>
          </cell>
          <cell r="S480">
            <v>2000000</v>
          </cell>
        </row>
        <row r="481">
          <cell r="J481">
            <v>125054079</v>
          </cell>
          <cell r="K481" t="str">
            <v>Verschiedene Ausgaben</v>
          </cell>
          <cell r="L481">
            <v>16</v>
          </cell>
          <cell r="M481">
            <v>0</v>
          </cell>
          <cell r="N481">
            <v>0</v>
          </cell>
          <cell r="O481">
            <v>0</v>
          </cell>
          <cell r="P481">
            <v>0</v>
          </cell>
          <cell r="Q481">
            <v>1500</v>
          </cell>
          <cell r="R481">
            <v>1500</v>
          </cell>
          <cell r="S481">
            <v>1500</v>
          </cell>
        </row>
        <row r="482">
          <cell r="J482">
            <v>125067101</v>
          </cell>
          <cell r="K482" t="str">
            <v>Ersatz von Ausgaben</v>
          </cell>
          <cell r="L482">
            <v>16</v>
          </cell>
          <cell r="M482">
            <v>0</v>
          </cell>
          <cell r="N482">
            <v>0</v>
          </cell>
          <cell r="O482">
            <v>0</v>
          </cell>
          <cell r="P482">
            <v>0</v>
          </cell>
          <cell r="Q482">
            <v>17000</v>
          </cell>
          <cell r="R482">
            <v>17000</v>
          </cell>
          <cell r="S482">
            <v>17000</v>
          </cell>
        </row>
        <row r="483">
          <cell r="J483">
            <v>125068123</v>
          </cell>
          <cell r="K483" t="str">
            <v>Ehrungen, Preise</v>
          </cell>
          <cell r="L483">
            <v>422</v>
          </cell>
          <cell r="M483">
            <v>0</v>
          </cell>
          <cell r="N483">
            <v>0</v>
          </cell>
          <cell r="O483">
            <v>0</v>
          </cell>
          <cell r="P483">
            <v>0</v>
          </cell>
          <cell r="Q483">
            <v>13500</v>
          </cell>
          <cell r="R483">
            <v>13500</v>
          </cell>
          <cell r="S483">
            <v>13500</v>
          </cell>
        </row>
        <row r="484">
          <cell r="J484">
            <v>125068579</v>
          </cell>
          <cell r="K484" t="str">
            <v>Mitgliedsbeiträge</v>
          </cell>
          <cell r="L484">
            <v>16</v>
          </cell>
          <cell r="M484">
            <v>0</v>
          </cell>
          <cell r="N484">
            <v>0</v>
          </cell>
          <cell r="O484">
            <v>0</v>
          </cell>
          <cell r="P484">
            <v>0</v>
          </cell>
          <cell r="Q484">
            <v>600</v>
          </cell>
          <cell r="R484">
            <v>600</v>
          </cell>
          <cell r="S484">
            <v>600</v>
          </cell>
        </row>
        <row r="485">
          <cell r="J485">
            <v>125070105</v>
          </cell>
          <cell r="K485" t="str">
            <v>Sanierung und</v>
          </cell>
          <cell r="L485">
            <v>181</v>
          </cell>
          <cell r="M485">
            <v>80000000</v>
          </cell>
          <cell r="N485">
            <v>737000</v>
          </cell>
          <cell r="O485">
            <v>0</v>
          </cell>
          <cell r="P485">
            <v>0</v>
          </cell>
          <cell r="Q485">
            <v>0</v>
          </cell>
          <cell r="R485">
            <v>1000000</v>
          </cell>
          <cell r="S485">
            <v>2000000</v>
          </cell>
        </row>
        <row r="486">
          <cell r="J486">
            <v>125070106</v>
          </cell>
          <cell r="K486" t="str">
            <v>Gedenkstätte Hohenschönhausen</v>
          </cell>
          <cell r="L486">
            <v>195</v>
          </cell>
          <cell r="M486">
            <v>21820000</v>
          </cell>
          <cell r="N486">
            <v>8647000</v>
          </cell>
          <cell r="O486">
            <v>0</v>
          </cell>
          <cell r="P486">
            <v>0</v>
          </cell>
          <cell r="Q486">
            <v>3500000</v>
          </cell>
          <cell r="R486">
            <v>3500000</v>
          </cell>
          <cell r="S486">
            <v>3000000</v>
          </cell>
        </row>
        <row r="487">
          <cell r="J487">
            <v>125070107</v>
          </cell>
          <cell r="K487" t="str">
            <v>Märkisches Museum</v>
          </cell>
          <cell r="L487">
            <v>183</v>
          </cell>
          <cell r="M487">
            <v>41000000</v>
          </cell>
          <cell r="N487">
            <v>3017000</v>
          </cell>
          <cell r="O487">
            <v>0</v>
          </cell>
          <cell r="P487">
            <v>0</v>
          </cell>
          <cell r="Q487">
            <v>1000000</v>
          </cell>
          <cell r="R487">
            <v>9000000</v>
          </cell>
          <cell r="S487">
            <v>12000000</v>
          </cell>
        </row>
        <row r="488">
          <cell r="J488">
            <v>125070108</v>
          </cell>
          <cell r="K488" t="str">
            <v>Sanierung Staatsoper</v>
          </cell>
          <cell r="L488">
            <v>181</v>
          </cell>
          <cell r="M488">
            <v>288200000</v>
          </cell>
          <cell r="N488">
            <v>57562000</v>
          </cell>
          <cell r="O488">
            <v>0</v>
          </cell>
          <cell r="P488">
            <v>0</v>
          </cell>
          <cell r="Q488">
            <v>80000000</v>
          </cell>
          <cell r="R488">
            <v>17000000</v>
          </cell>
          <cell r="S488">
            <v>2000000</v>
          </cell>
        </row>
        <row r="489">
          <cell r="J489">
            <v>125070109</v>
          </cell>
          <cell r="K489" t="str">
            <v>Umbauten Schillertheater</v>
          </cell>
          <cell r="L489">
            <v>181</v>
          </cell>
          <cell r="M489">
            <v>30915000</v>
          </cell>
          <cell r="N489">
            <v>30467000</v>
          </cell>
          <cell r="O489">
            <v>0</v>
          </cell>
          <cell r="P489">
            <v>0</v>
          </cell>
          <cell r="Q489">
            <v>200000</v>
          </cell>
          <cell r="R489">
            <v>77000</v>
          </cell>
          <cell r="S489">
            <v>0</v>
          </cell>
        </row>
        <row r="490">
          <cell r="J490">
            <v>125070111</v>
          </cell>
          <cell r="K490" t="str">
            <v>Neubau einer Kunsthalle</v>
          </cell>
          <cell r="L490">
            <v>183</v>
          </cell>
          <cell r="M490">
            <v>30000000</v>
          </cell>
          <cell r="N490">
            <v>0</v>
          </cell>
          <cell r="O490">
            <v>0</v>
          </cell>
          <cell r="P490">
            <v>0</v>
          </cell>
          <cell r="Q490">
            <v>0</v>
          </cell>
          <cell r="R490">
            <v>0</v>
          </cell>
          <cell r="S490">
            <v>0</v>
          </cell>
        </row>
        <row r="491">
          <cell r="J491">
            <v>125070112</v>
          </cell>
          <cell r="K491" t="str">
            <v>Dt. Oper Obermaschinerie</v>
          </cell>
          <cell r="L491">
            <v>181</v>
          </cell>
          <cell r="M491">
            <v>20000000</v>
          </cell>
          <cell r="N491">
            <v>2208000</v>
          </cell>
          <cell r="O491">
            <v>0</v>
          </cell>
          <cell r="P491">
            <v>0</v>
          </cell>
          <cell r="Q491">
            <v>7000000</v>
          </cell>
          <cell r="R491">
            <v>7000000</v>
          </cell>
          <cell r="S491">
            <v>3000000</v>
          </cell>
        </row>
        <row r="492">
          <cell r="J492">
            <v>125070113</v>
          </cell>
          <cell r="K492" t="str">
            <v>Bauhaus</v>
          </cell>
          <cell r="L492">
            <v>999</v>
          </cell>
          <cell r="M492">
            <v>31500000</v>
          </cell>
          <cell r="N492">
            <v>0</v>
          </cell>
          <cell r="O492">
            <v>0</v>
          </cell>
          <cell r="P492">
            <v>0</v>
          </cell>
          <cell r="Q492">
            <v>0</v>
          </cell>
          <cell r="R492">
            <v>0</v>
          </cell>
          <cell r="S492">
            <v>0</v>
          </cell>
        </row>
        <row r="493">
          <cell r="J493">
            <v>125070117</v>
          </cell>
          <cell r="K493" t="str">
            <v>ZLB Masterplan</v>
          </cell>
          <cell r="L493">
            <v>186</v>
          </cell>
          <cell r="M493">
            <v>270000000</v>
          </cell>
          <cell r="N493">
            <v>0</v>
          </cell>
          <cell r="O493">
            <v>0</v>
          </cell>
          <cell r="P493">
            <v>0</v>
          </cell>
          <cell r="Q493">
            <v>2000000</v>
          </cell>
          <cell r="R493">
            <v>10000000</v>
          </cell>
          <cell r="S493">
            <v>15000000</v>
          </cell>
        </row>
        <row r="494">
          <cell r="J494">
            <v>125070121</v>
          </cell>
          <cell r="K494" t="str">
            <v>AdK Neubau</v>
          </cell>
          <cell r="L494">
            <v>183</v>
          </cell>
          <cell r="M494">
            <v>34787000</v>
          </cell>
          <cell r="N494">
            <v>0</v>
          </cell>
          <cell r="O494">
            <v>0</v>
          </cell>
          <cell r="P494">
            <v>0</v>
          </cell>
          <cell r="Q494">
            <v>3000000</v>
          </cell>
          <cell r="R494">
            <v>1500000</v>
          </cell>
          <cell r="S494">
            <v>1500000</v>
          </cell>
        </row>
        <row r="495">
          <cell r="J495">
            <v>125070123</v>
          </cell>
          <cell r="K495" t="str">
            <v>Dt.Th. Probebühne 2.BA Neubau</v>
          </cell>
          <cell r="L495">
            <v>181</v>
          </cell>
          <cell r="M495">
            <v>12500000</v>
          </cell>
          <cell r="N495">
            <v>1003000</v>
          </cell>
          <cell r="O495">
            <v>0</v>
          </cell>
          <cell r="P495">
            <v>0</v>
          </cell>
          <cell r="Q495">
            <v>1000000</v>
          </cell>
          <cell r="R495">
            <v>4000000</v>
          </cell>
          <cell r="S495">
            <v>5000000</v>
          </cell>
        </row>
        <row r="496">
          <cell r="J496">
            <v>125070138</v>
          </cell>
          <cell r="K496" t="str">
            <v>Dt.Th. Probebühne 1.BA Aufst.</v>
          </cell>
          <cell r="L496">
            <v>181</v>
          </cell>
          <cell r="M496">
            <v>3285000</v>
          </cell>
          <cell r="N496">
            <v>2900000</v>
          </cell>
          <cell r="O496">
            <v>0</v>
          </cell>
          <cell r="P496">
            <v>0</v>
          </cell>
          <cell r="Q496">
            <v>115000</v>
          </cell>
          <cell r="R496">
            <v>0</v>
          </cell>
          <cell r="S496">
            <v>20000</v>
          </cell>
        </row>
        <row r="497">
          <cell r="J497">
            <v>125070140</v>
          </cell>
          <cell r="K497" t="str">
            <v>Th. an der Parkaue, San</v>
          </cell>
          <cell r="L497">
            <v>181</v>
          </cell>
          <cell r="M497">
            <v>12000000</v>
          </cell>
          <cell r="N497">
            <v>979000</v>
          </cell>
          <cell r="O497">
            <v>0</v>
          </cell>
          <cell r="P497">
            <v>0</v>
          </cell>
          <cell r="Q497">
            <v>5000000</v>
          </cell>
          <cell r="R497">
            <v>2500000</v>
          </cell>
          <cell r="S497">
            <v>700000</v>
          </cell>
        </row>
        <row r="498">
          <cell r="J498">
            <v>125070100</v>
          </cell>
          <cell r="K498" t="str">
            <v>Olympiapark</v>
          </cell>
          <cell r="L498">
            <v>322</v>
          </cell>
          <cell r="M498">
            <v>82970000</v>
          </cell>
          <cell r="N498">
            <v>660000</v>
          </cell>
          <cell r="O498">
            <v>0</v>
          </cell>
          <cell r="P498">
            <v>0</v>
          </cell>
          <cell r="Q498">
            <v>3100000</v>
          </cell>
          <cell r="R498">
            <v>10000000</v>
          </cell>
          <cell r="S498">
            <v>10000000</v>
          </cell>
        </row>
        <row r="499">
          <cell r="J499">
            <v>125070101</v>
          </cell>
          <cell r="K499" t="str">
            <v>Investitionen LA - WM 2009</v>
          </cell>
          <cell r="L499">
            <v>322</v>
          </cell>
          <cell r="M499">
            <v>13479000</v>
          </cell>
          <cell r="N499">
            <v>13410000</v>
          </cell>
          <cell r="O499">
            <v>0</v>
          </cell>
          <cell r="P499">
            <v>0</v>
          </cell>
          <cell r="Q499">
            <v>13000</v>
          </cell>
          <cell r="R499">
            <v>0</v>
          </cell>
          <cell r="S499">
            <v>0</v>
          </cell>
        </row>
        <row r="500">
          <cell r="J500">
            <v>125070127</v>
          </cell>
          <cell r="K500" t="str">
            <v>Neubau Feuerwache Pankow</v>
          </cell>
          <cell r="L500">
            <v>44</v>
          </cell>
          <cell r="M500">
            <v>6600000</v>
          </cell>
          <cell r="N500">
            <v>1418000</v>
          </cell>
          <cell r="O500">
            <v>0</v>
          </cell>
          <cell r="P500">
            <v>0</v>
          </cell>
          <cell r="Q500">
            <v>810000</v>
          </cell>
          <cell r="R500">
            <v>20000</v>
          </cell>
          <cell r="S500">
            <v>50000</v>
          </cell>
        </row>
        <row r="501">
          <cell r="J501">
            <v>125070144</v>
          </cell>
          <cell r="K501" t="str">
            <v>Frauen Fußball WM 2011</v>
          </cell>
          <cell r="L501">
            <v>322</v>
          </cell>
          <cell r="M501">
            <v>1414000</v>
          </cell>
          <cell r="N501">
            <v>1190000</v>
          </cell>
          <cell r="O501">
            <v>0</v>
          </cell>
          <cell r="P501">
            <v>0</v>
          </cell>
          <cell r="Q501">
            <v>14000</v>
          </cell>
          <cell r="R501">
            <v>0</v>
          </cell>
          <cell r="S501">
            <v>0</v>
          </cell>
        </row>
        <row r="502">
          <cell r="J502">
            <v>125070146</v>
          </cell>
          <cell r="K502" t="str">
            <v>Jahn Sportpark</v>
          </cell>
          <cell r="L502">
            <v>999</v>
          </cell>
          <cell r="M502">
            <v>0</v>
          </cell>
          <cell r="N502">
            <v>0</v>
          </cell>
          <cell r="O502">
            <v>0</v>
          </cell>
          <cell r="P502">
            <v>0</v>
          </cell>
          <cell r="Q502">
            <v>0</v>
          </cell>
          <cell r="R502">
            <v>0</v>
          </cell>
          <cell r="S502">
            <v>0</v>
          </cell>
        </row>
        <row r="503">
          <cell r="J503">
            <v>125070162</v>
          </cell>
          <cell r="K503" t="str">
            <v>Freiwillige FW Gatow</v>
          </cell>
          <cell r="L503">
            <v>44</v>
          </cell>
          <cell r="M503">
            <v>2460000</v>
          </cell>
          <cell r="N503">
            <v>1277000</v>
          </cell>
          <cell r="O503">
            <v>0</v>
          </cell>
          <cell r="P503">
            <v>0</v>
          </cell>
          <cell r="Q503">
            <v>500000</v>
          </cell>
          <cell r="R503">
            <v>60000</v>
          </cell>
          <cell r="S503">
            <v>0</v>
          </cell>
        </row>
        <row r="504">
          <cell r="J504">
            <v>125070164</v>
          </cell>
          <cell r="K504" t="str">
            <v>FW RTW Stützpunkt Nöldnerstr</v>
          </cell>
          <cell r="L504">
            <v>44</v>
          </cell>
          <cell r="M504">
            <v>978000</v>
          </cell>
          <cell r="N504">
            <v>571000</v>
          </cell>
          <cell r="O504">
            <v>0</v>
          </cell>
          <cell r="P504">
            <v>0</v>
          </cell>
          <cell r="Q504">
            <v>50000</v>
          </cell>
          <cell r="R504">
            <v>20000</v>
          </cell>
          <cell r="S504">
            <v>0</v>
          </cell>
        </row>
        <row r="505">
          <cell r="J505">
            <v>125070165</v>
          </cell>
          <cell r="K505" t="str">
            <v>RTW Stützpunkt Blankenfelde</v>
          </cell>
          <cell r="L505">
            <v>44</v>
          </cell>
          <cell r="M505">
            <v>1750000</v>
          </cell>
          <cell r="N505">
            <v>0</v>
          </cell>
          <cell r="O505">
            <v>0</v>
          </cell>
          <cell r="P505">
            <v>0</v>
          </cell>
          <cell r="Q505">
            <v>1400000</v>
          </cell>
          <cell r="R505">
            <v>250000</v>
          </cell>
          <cell r="S505">
            <v>100000</v>
          </cell>
        </row>
        <row r="506">
          <cell r="J506">
            <v>125070166</v>
          </cell>
          <cell r="K506" t="str">
            <v>FFW Staaken Fahrzeughalle</v>
          </cell>
          <cell r="L506">
            <v>999</v>
          </cell>
          <cell r="M506">
            <v>1400000</v>
          </cell>
          <cell r="N506">
            <v>0</v>
          </cell>
          <cell r="O506">
            <v>0</v>
          </cell>
          <cell r="P506">
            <v>0</v>
          </cell>
          <cell r="Q506">
            <v>0</v>
          </cell>
          <cell r="R506">
            <v>0</v>
          </cell>
          <cell r="S506">
            <v>0</v>
          </cell>
        </row>
        <row r="507">
          <cell r="J507">
            <v>125070114</v>
          </cell>
          <cell r="K507" t="str">
            <v>Sicherungsverwahrung</v>
          </cell>
          <cell r="L507">
            <v>56</v>
          </cell>
          <cell r="M507">
            <v>15000000</v>
          </cell>
          <cell r="N507">
            <v>771000</v>
          </cell>
          <cell r="O507">
            <v>0</v>
          </cell>
          <cell r="P507">
            <v>0</v>
          </cell>
          <cell r="Q507">
            <v>3000000</v>
          </cell>
          <cell r="R507">
            <v>6000000</v>
          </cell>
          <cell r="S507">
            <v>4000000</v>
          </cell>
        </row>
        <row r="508">
          <cell r="J508">
            <v>125070128</v>
          </cell>
          <cell r="K508" t="str">
            <v>Neubau einer Anstalt des</v>
          </cell>
          <cell r="L508">
            <v>56</v>
          </cell>
          <cell r="M508">
            <v>117900000</v>
          </cell>
          <cell r="N508">
            <v>96988000</v>
          </cell>
          <cell r="O508">
            <v>0</v>
          </cell>
          <cell r="P508">
            <v>0</v>
          </cell>
          <cell r="Q508">
            <v>8200000</v>
          </cell>
          <cell r="R508">
            <v>1000000</v>
          </cell>
          <cell r="S508">
            <v>300000</v>
          </cell>
        </row>
        <row r="509">
          <cell r="J509">
            <v>125070130</v>
          </cell>
          <cell r="K509" t="str">
            <v>E-Bau für die Arbeitsbetriebe</v>
          </cell>
          <cell r="L509">
            <v>56</v>
          </cell>
          <cell r="M509">
            <v>3444000</v>
          </cell>
          <cell r="N509">
            <v>3333000</v>
          </cell>
          <cell r="O509">
            <v>0</v>
          </cell>
          <cell r="P509">
            <v>0</v>
          </cell>
          <cell r="Q509">
            <v>30000</v>
          </cell>
          <cell r="R509">
            <v>0</v>
          </cell>
          <cell r="S509">
            <v>58000</v>
          </cell>
        </row>
        <row r="510">
          <cell r="J510">
            <v>125070131</v>
          </cell>
          <cell r="K510" t="str">
            <v>Ersatzbau eines Unterkunfts-</v>
          </cell>
          <cell r="L510">
            <v>56</v>
          </cell>
          <cell r="M510">
            <v>13724000</v>
          </cell>
          <cell r="N510">
            <v>13618000</v>
          </cell>
          <cell r="O510">
            <v>0</v>
          </cell>
          <cell r="P510">
            <v>0</v>
          </cell>
          <cell r="Q510">
            <v>0</v>
          </cell>
          <cell r="R510">
            <v>0</v>
          </cell>
          <cell r="S510">
            <v>43000</v>
          </cell>
        </row>
        <row r="511">
          <cell r="J511">
            <v>125070170</v>
          </cell>
          <cell r="K511" t="str">
            <v>JSA Mobilfunkunterdrücker</v>
          </cell>
          <cell r="L511">
            <v>56</v>
          </cell>
          <cell r="M511">
            <v>771000</v>
          </cell>
          <cell r="N511">
            <v>616000</v>
          </cell>
          <cell r="O511">
            <v>0</v>
          </cell>
          <cell r="P511">
            <v>0</v>
          </cell>
          <cell r="Q511">
            <v>10000</v>
          </cell>
          <cell r="R511">
            <v>5000</v>
          </cell>
          <cell r="S511">
            <v>0</v>
          </cell>
        </row>
        <row r="512">
          <cell r="J512">
            <v>125070171</v>
          </cell>
          <cell r="K512" t="str">
            <v>Jugendarrestanstalt Ausbau</v>
          </cell>
          <cell r="L512">
            <v>56</v>
          </cell>
          <cell r="M512">
            <v>0</v>
          </cell>
          <cell r="N512">
            <v>0</v>
          </cell>
          <cell r="O512">
            <v>0</v>
          </cell>
          <cell r="P512">
            <v>0</v>
          </cell>
          <cell r="Q512">
            <v>0</v>
          </cell>
          <cell r="R512">
            <v>0</v>
          </cell>
          <cell r="S512">
            <v>0</v>
          </cell>
        </row>
        <row r="513">
          <cell r="J513">
            <v>125070174</v>
          </cell>
          <cell r="K513" t="str">
            <v>JSA Mobilfunk</v>
          </cell>
          <cell r="L513">
            <v>999</v>
          </cell>
          <cell r="M513">
            <v>0</v>
          </cell>
          <cell r="N513">
            <v>0</v>
          </cell>
          <cell r="O513">
            <v>0</v>
          </cell>
          <cell r="P513">
            <v>0</v>
          </cell>
          <cell r="Q513">
            <v>0</v>
          </cell>
          <cell r="R513">
            <v>0</v>
          </cell>
          <cell r="S513">
            <v>0</v>
          </cell>
        </row>
        <row r="514">
          <cell r="J514">
            <v>125070175</v>
          </cell>
          <cell r="K514" t="str">
            <v>JVA Tegel Bäckerei</v>
          </cell>
          <cell r="L514">
            <v>999</v>
          </cell>
          <cell r="M514">
            <v>0</v>
          </cell>
          <cell r="N514">
            <v>0</v>
          </cell>
          <cell r="O514">
            <v>0</v>
          </cell>
          <cell r="P514">
            <v>0</v>
          </cell>
          <cell r="Q514">
            <v>0</v>
          </cell>
          <cell r="R514">
            <v>0</v>
          </cell>
          <cell r="S514">
            <v>0</v>
          </cell>
        </row>
        <row r="515">
          <cell r="J515">
            <v>125070176</v>
          </cell>
          <cell r="K515" t="str">
            <v>JVA Tegel,Sicherungsverwahrung</v>
          </cell>
          <cell r="L515">
            <v>999</v>
          </cell>
          <cell r="M515">
            <v>0</v>
          </cell>
          <cell r="N515">
            <v>0</v>
          </cell>
          <cell r="O515">
            <v>0</v>
          </cell>
          <cell r="P515">
            <v>0</v>
          </cell>
          <cell r="Q515">
            <v>0</v>
          </cell>
          <cell r="R515">
            <v>0</v>
          </cell>
          <cell r="S515">
            <v>0</v>
          </cell>
        </row>
        <row r="516">
          <cell r="J516">
            <v>125070102</v>
          </cell>
          <cell r="K516" t="str">
            <v>Zentralstandort HS Schauspiel.</v>
          </cell>
          <cell r="L516">
            <v>133</v>
          </cell>
          <cell r="M516">
            <v>0</v>
          </cell>
          <cell r="N516">
            <v>0</v>
          </cell>
          <cell r="O516">
            <v>0</v>
          </cell>
          <cell r="P516">
            <v>0</v>
          </cell>
          <cell r="Q516">
            <v>0</v>
          </cell>
          <cell r="R516">
            <v>0</v>
          </cell>
          <cell r="S516">
            <v>0</v>
          </cell>
        </row>
        <row r="517">
          <cell r="J517">
            <v>125070104</v>
          </cell>
          <cell r="K517" t="str">
            <v>Umsetzung und Neubau sowie</v>
          </cell>
          <cell r="L517">
            <v>129</v>
          </cell>
          <cell r="M517">
            <v>0</v>
          </cell>
          <cell r="N517">
            <v>0</v>
          </cell>
          <cell r="O517">
            <v>0</v>
          </cell>
          <cell r="P517">
            <v>0</v>
          </cell>
          <cell r="Q517">
            <v>200000</v>
          </cell>
          <cell r="R517">
            <v>200000</v>
          </cell>
          <cell r="S517">
            <v>200000</v>
          </cell>
        </row>
        <row r="518">
          <cell r="J518">
            <v>125070115</v>
          </cell>
          <cell r="K518" t="str">
            <v>Grundsanierung Institut für Ch</v>
          </cell>
          <cell r="L518">
            <v>133</v>
          </cell>
          <cell r="M518">
            <v>32400000</v>
          </cell>
          <cell r="N518">
            <v>242000</v>
          </cell>
          <cell r="O518">
            <v>0</v>
          </cell>
          <cell r="P518">
            <v>0</v>
          </cell>
          <cell r="Q518">
            <v>1000000</v>
          </cell>
          <cell r="R518">
            <v>2000000</v>
          </cell>
          <cell r="S518">
            <v>7000000</v>
          </cell>
        </row>
        <row r="519">
          <cell r="J519">
            <v>125070116</v>
          </cell>
          <cell r="K519" t="str">
            <v>HfS, Bauliche Maßnahmen</v>
          </cell>
          <cell r="L519">
            <v>133</v>
          </cell>
          <cell r="M519">
            <v>33000000</v>
          </cell>
          <cell r="N519">
            <v>0</v>
          </cell>
          <cell r="O519">
            <v>0</v>
          </cell>
          <cell r="P519">
            <v>0</v>
          </cell>
          <cell r="Q519">
            <v>1500000</v>
          </cell>
          <cell r="R519">
            <v>10000000</v>
          </cell>
          <cell r="S519">
            <v>10000000</v>
          </cell>
        </row>
        <row r="520">
          <cell r="J520">
            <v>125070120</v>
          </cell>
          <cell r="K520" t="str">
            <v>FU Chemie 2.BA</v>
          </cell>
          <cell r="L520">
            <v>999</v>
          </cell>
          <cell r="M520">
            <v>0</v>
          </cell>
          <cell r="N520">
            <v>0</v>
          </cell>
          <cell r="O520">
            <v>0</v>
          </cell>
          <cell r="P520">
            <v>0</v>
          </cell>
          <cell r="Q520">
            <v>0</v>
          </cell>
          <cell r="R520">
            <v>0</v>
          </cell>
          <cell r="S520">
            <v>0</v>
          </cell>
        </row>
        <row r="521">
          <cell r="J521">
            <v>125070134</v>
          </cell>
          <cell r="K521" t="str">
            <v>Sporthallen Kniprodestraße</v>
          </cell>
          <cell r="L521">
            <v>127</v>
          </cell>
          <cell r="M521">
            <v>0</v>
          </cell>
          <cell r="N521">
            <v>0</v>
          </cell>
          <cell r="O521">
            <v>0</v>
          </cell>
          <cell r="P521">
            <v>0</v>
          </cell>
          <cell r="Q521">
            <v>0</v>
          </cell>
          <cell r="R521">
            <v>0</v>
          </cell>
          <cell r="S521">
            <v>300000</v>
          </cell>
        </row>
        <row r="522">
          <cell r="J522">
            <v>125070136</v>
          </cell>
          <cell r="K522" t="str">
            <v>Neubau d. Hotelfachschule</v>
          </cell>
          <cell r="L522">
            <v>127</v>
          </cell>
          <cell r="M522">
            <v>0</v>
          </cell>
          <cell r="N522">
            <v>0</v>
          </cell>
          <cell r="O522">
            <v>0</v>
          </cell>
          <cell r="P522">
            <v>0</v>
          </cell>
          <cell r="Q522">
            <v>59000</v>
          </cell>
          <cell r="R522">
            <v>0</v>
          </cell>
          <cell r="S522">
            <v>0</v>
          </cell>
        </row>
        <row r="523">
          <cell r="J523">
            <v>125070137</v>
          </cell>
          <cell r="K523" t="str">
            <v>Umbau u. Erweiter. OSZ Chemie</v>
          </cell>
          <cell r="L523">
            <v>127</v>
          </cell>
          <cell r="M523">
            <v>0</v>
          </cell>
          <cell r="N523">
            <v>0</v>
          </cell>
          <cell r="O523">
            <v>0</v>
          </cell>
          <cell r="P523">
            <v>0</v>
          </cell>
          <cell r="Q523">
            <v>0</v>
          </cell>
          <cell r="R523">
            <v>0</v>
          </cell>
          <cell r="S523">
            <v>0</v>
          </cell>
        </row>
        <row r="524">
          <cell r="J524">
            <v>125070139</v>
          </cell>
          <cell r="K524" t="str">
            <v>Neubau des OSZ Chemie</v>
          </cell>
          <cell r="L524">
            <v>999</v>
          </cell>
          <cell r="M524">
            <v>0</v>
          </cell>
          <cell r="N524">
            <v>0</v>
          </cell>
          <cell r="O524">
            <v>0</v>
          </cell>
          <cell r="P524">
            <v>0</v>
          </cell>
          <cell r="Q524">
            <v>0</v>
          </cell>
          <cell r="R524">
            <v>500000</v>
          </cell>
          <cell r="S524">
            <v>1500000</v>
          </cell>
        </row>
        <row r="525">
          <cell r="J525">
            <v>125070147</v>
          </cell>
          <cell r="K525" t="str">
            <v>Poelchau-Oberschule</v>
          </cell>
          <cell r="L525">
            <v>114</v>
          </cell>
          <cell r="M525">
            <v>12600000</v>
          </cell>
          <cell r="N525">
            <v>0</v>
          </cell>
          <cell r="O525">
            <v>0</v>
          </cell>
          <cell r="P525">
            <v>0</v>
          </cell>
          <cell r="Q525">
            <v>850000</v>
          </cell>
          <cell r="R525">
            <v>3500000</v>
          </cell>
          <cell r="S525">
            <v>5000000</v>
          </cell>
        </row>
        <row r="526">
          <cell r="J526">
            <v>125070150</v>
          </cell>
          <cell r="K526" t="str">
            <v>Ballettsäle Erich-Weinert-Str.</v>
          </cell>
          <cell r="L526">
            <v>127</v>
          </cell>
          <cell r="M526">
            <v>0</v>
          </cell>
          <cell r="N526">
            <v>0</v>
          </cell>
          <cell r="O526">
            <v>0</v>
          </cell>
          <cell r="P526">
            <v>0</v>
          </cell>
          <cell r="Q526">
            <v>0</v>
          </cell>
          <cell r="R526">
            <v>0</v>
          </cell>
          <cell r="S526">
            <v>0</v>
          </cell>
        </row>
        <row r="527">
          <cell r="J527">
            <v>125070151</v>
          </cell>
          <cell r="K527" t="str">
            <v>Neubau Werner-Seelebinder-OS</v>
          </cell>
          <cell r="L527">
            <v>114</v>
          </cell>
          <cell r="M527">
            <v>28000000</v>
          </cell>
          <cell r="N527">
            <v>2163000</v>
          </cell>
          <cell r="O527">
            <v>0</v>
          </cell>
          <cell r="P527">
            <v>0</v>
          </cell>
          <cell r="Q527">
            <v>9000000</v>
          </cell>
          <cell r="R527">
            <v>4500000</v>
          </cell>
          <cell r="S527">
            <v>1500000</v>
          </cell>
        </row>
        <row r="528">
          <cell r="J528">
            <v>125070152</v>
          </cell>
          <cell r="K528" t="str">
            <v>Umbau der Flatow-Oberschule</v>
          </cell>
          <cell r="L528">
            <v>114</v>
          </cell>
          <cell r="M528">
            <v>3210000</v>
          </cell>
          <cell r="N528">
            <v>2796000</v>
          </cell>
          <cell r="O528">
            <v>0</v>
          </cell>
          <cell r="P528">
            <v>0</v>
          </cell>
          <cell r="Q528">
            <v>0</v>
          </cell>
          <cell r="R528">
            <v>0</v>
          </cell>
          <cell r="S528">
            <v>0</v>
          </cell>
        </row>
        <row r="529">
          <cell r="J529">
            <v>125070154</v>
          </cell>
          <cell r="K529" t="str">
            <v>OSZ Agrarwirtschaft</v>
          </cell>
          <cell r="L529">
            <v>127</v>
          </cell>
          <cell r="M529">
            <v>0</v>
          </cell>
          <cell r="N529">
            <v>0</v>
          </cell>
          <cell r="O529">
            <v>0</v>
          </cell>
          <cell r="P529">
            <v>0</v>
          </cell>
          <cell r="Q529">
            <v>0</v>
          </cell>
          <cell r="R529">
            <v>0</v>
          </cell>
          <cell r="S529">
            <v>0</v>
          </cell>
        </row>
        <row r="530">
          <cell r="J530">
            <v>125070159</v>
          </cell>
          <cell r="K530" t="str">
            <v>Stellplatz Dreilinden</v>
          </cell>
          <cell r="L530">
            <v>290</v>
          </cell>
          <cell r="M530">
            <v>3244000</v>
          </cell>
          <cell r="N530">
            <v>869000</v>
          </cell>
          <cell r="O530">
            <v>0</v>
          </cell>
          <cell r="P530">
            <v>0</v>
          </cell>
          <cell r="Q530">
            <v>200000</v>
          </cell>
          <cell r="R530">
            <v>0</v>
          </cell>
          <cell r="S530">
            <v>26000</v>
          </cell>
        </row>
        <row r="531">
          <cell r="J531">
            <v>125070180</v>
          </cell>
          <cell r="K531" t="str">
            <v>Archäologisches Fenster</v>
          </cell>
          <cell r="L531">
            <v>999</v>
          </cell>
          <cell r="M531">
            <v>8500000</v>
          </cell>
          <cell r="N531">
            <v>0</v>
          </cell>
          <cell r="O531">
            <v>0</v>
          </cell>
          <cell r="P531">
            <v>0</v>
          </cell>
          <cell r="Q531">
            <v>0</v>
          </cell>
          <cell r="R531">
            <v>0</v>
          </cell>
          <cell r="S531">
            <v>500000</v>
          </cell>
        </row>
        <row r="532">
          <cell r="J532">
            <v>125070181</v>
          </cell>
          <cell r="K532" t="str">
            <v>Besucherzentrum Petriplatz</v>
          </cell>
          <cell r="L532">
            <v>195</v>
          </cell>
          <cell r="M532">
            <v>0</v>
          </cell>
          <cell r="N532">
            <v>0</v>
          </cell>
          <cell r="O532">
            <v>0</v>
          </cell>
          <cell r="P532">
            <v>0</v>
          </cell>
          <cell r="Q532">
            <v>60000</v>
          </cell>
          <cell r="R532">
            <v>360000</v>
          </cell>
          <cell r="S532">
            <v>500000</v>
          </cell>
        </row>
        <row r="533">
          <cell r="J533">
            <v>125070110</v>
          </cell>
          <cell r="K533" t="str">
            <v>Sanierung ICC</v>
          </cell>
          <cell r="L533">
            <v>680</v>
          </cell>
          <cell r="M533">
            <v>182000000</v>
          </cell>
          <cell r="N533">
            <v>711000</v>
          </cell>
          <cell r="O533">
            <v>0</v>
          </cell>
          <cell r="P533">
            <v>0</v>
          </cell>
          <cell r="Q533">
            <v>4000000</v>
          </cell>
          <cell r="R533">
            <v>10000000</v>
          </cell>
          <cell r="S533">
            <v>20000000</v>
          </cell>
        </row>
        <row r="534">
          <cell r="J534">
            <v>125070119</v>
          </cell>
          <cell r="K534" t="str">
            <v>Neubau von Ausstellungsflächen</v>
          </cell>
          <cell r="L534">
            <v>680</v>
          </cell>
          <cell r="M534">
            <v>146270000</v>
          </cell>
          <cell r="N534">
            <v>145993000</v>
          </cell>
          <cell r="O534">
            <v>0</v>
          </cell>
          <cell r="P534">
            <v>0</v>
          </cell>
          <cell r="Q534">
            <v>0</v>
          </cell>
          <cell r="R534">
            <v>0</v>
          </cell>
          <cell r="S534">
            <v>0</v>
          </cell>
        </row>
        <row r="535">
          <cell r="J535">
            <v>125070231</v>
          </cell>
          <cell r="K535" t="str">
            <v>TU Seestr 13</v>
          </cell>
          <cell r="L535">
            <v>999</v>
          </cell>
          <cell r="M535">
            <v>0</v>
          </cell>
          <cell r="N535">
            <v>0</v>
          </cell>
          <cell r="O535">
            <v>0</v>
          </cell>
          <cell r="P535">
            <v>0</v>
          </cell>
          <cell r="Q535">
            <v>0</v>
          </cell>
          <cell r="R535">
            <v>0</v>
          </cell>
          <cell r="S535">
            <v>0</v>
          </cell>
        </row>
        <row r="536">
          <cell r="J536">
            <v>125070232</v>
          </cell>
          <cell r="K536" t="str">
            <v>TIB</v>
          </cell>
          <cell r="L536">
            <v>133</v>
          </cell>
          <cell r="M536">
            <v>32901000</v>
          </cell>
          <cell r="N536">
            <v>32501000</v>
          </cell>
          <cell r="O536">
            <v>0</v>
          </cell>
          <cell r="P536">
            <v>0</v>
          </cell>
          <cell r="Q536">
            <v>0</v>
          </cell>
          <cell r="R536">
            <v>0</v>
          </cell>
          <cell r="S536">
            <v>0</v>
          </cell>
        </row>
        <row r="537">
          <cell r="J537">
            <v>125070233</v>
          </cell>
          <cell r="K537" t="str">
            <v>Modernisierung, Asbestsanierun</v>
          </cell>
          <cell r="L537">
            <v>133</v>
          </cell>
          <cell r="M537">
            <v>0</v>
          </cell>
          <cell r="N537">
            <v>0</v>
          </cell>
          <cell r="O537">
            <v>0</v>
          </cell>
          <cell r="P537">
            <v>0</v>
          </cell>
          <cell r="Q537">
            <v>0</v>
          </cell>
          <cell r="R537">
            <v>0</v>
          </cell>
          <cell r="S537">
            <v>0</v>
          </cell>
        </row>
        <row r="538">
          <cell r="J538">
            <v>125070401</v>
          </cell>
          <cell r="K538" t="str">
            <v>HU Invaliden 110</v>
          </cell>
          <cell r="L538">
            <v>999</v>
          </cell>
          <cell r="M538">
            <v>0</v>
          </cell>
          <cell r="N538">
            <v>0</v>
          </cell>
          <cell r="O538">
            <v>0</v>
          </cell>
          <cell r="P538">
            <v>0</v>
          </cell>
          <cell r="Q538">
            <v>0</v>
          </cell>
          <cell r="R538">
            <v>0</v>
          </cell>
          <cell r="S538">
            <v>0</v>
          </cell>
        </row>
        <row r="539">
          <cell r="J539">
            <v>125070402</v>
          </cell>
          <cell r="K539" t="str">
            <v>HU Invaliden 42</v>
          </cell>
          <cell r="L539">
            <v>999</v>
          </cell>
          <cell r="M539">
            <v>0</v>
          </cell>
          <cell r="N539">
            <v>0</v>
          </cell>
          <cell r="O539">
            <v>0</v>
          </cell>
          <cell r="P539">
            <v>0</v>
          </cell>
          <cell r="Q539">
            <v>0</v>
          </cell>
          <cell r="R539">
            <v>0</v>
          </cell>
          <cell r="S539">
            <v>0</v>
          </cell>
        </row>
        <row r="540">
          <cell r="J540">
            <v>125070403</v>
          </cell>
          <cell r="K540" t="str">
            <v>HU Freianlagen</v>
          </cell>
          <cell r="L540">
            <v>999</v>
          </cell>
          <cell r="M540">
            <v>0</v>
          </cell>
          <cell r="N540">
            <v>0</v>
          </cell>
          <cell r="O540">
            <v>0</v>
          </cell>
          <cell r="P540">
            <v>0</v>
          </cell>
          <cell r="Q540">
            <v>0</v>
          </cell>
          <cell r="R540">
            <v>0</v>
          </cell>
          <cell r="S540">
            <v>0</v>
          </cell>
        </row>
        <row r="541">
          <cell r="J541">
            <v>125070404</v>
          </cell>
          <cell r="K541" t="str">
            <v>HU Kasernenausbau IRIS</v>
          </cell>
          <cell r="L541">
            <v>999</v>
          </cell>
          <cell r="M541">
            <v>0</v>
          </cell>
          <cell r="N541">
            <v>0</v>
          </cell>
          <cell r="O541">
            <v>0</v>
          </cell>
          <cell r="P541">
            <v>0</v>
          </cell>
          <cell r="Q541">
            <v>0</v>
          </cell>
          <cell r="R541">
            <v>0</v>
          </cell>
          <cell r="S541">
            <v>0</v>
          </cell>
        </row>
        <row r="542">
          <cell r="J542">
            <v>125070405</v>
          </cell>
          <cell r="K542" t="str">
            <v>HU Dorotheen 26</v>
          </cell>
          <cell r="L542">
            <v>999</v>
          </cell>
          <cell r="M542">
            <v>9000000</v>
          </cell>
          <cell r="N542">
            <v>0</v>
          </cell>
          <cell r="O542">
            <v>0</v>
          </cell>
          <cell r="P542">
            <v>0</v>
          </cell>
          <cell r="Q542">
            <v>0</v>
          </cell>
          <cell r="R542">
            <v>0</v>
          </cell>
          <cell r="S542">
            <v>0</v>
          </cell>
        </row>
        <row r="543">
          <cell r="J543">
            <v>125070406</v>
          </cell>
          <cell r="K543" t="str">
            <v>HU Bücherspeicher</v>
          </cell>
          <cell r="L543">
            <v>999</v>
          </cell>
          <cell r="M543">
            <v>0</v>
          </cell>
          <cell r="N543">
            <v>0</v>
          </cell>
          <cell r="O543">
            <v>0</v>
          </cell>
          <cell r="P543">
            <v>0</v>
          </cell>
          <cell r="Q543">
            <v>0</v>
          </cell>
          <cell r="R543">
            <v>0</v>
          </cell>
          <cell r="S543">
            <v>0</v>
          </cell>
        </row>
        <row r="544">
          <cell r="J544">
            <v>125070414</v>
          </cell>
          <cell r="K544" t="str">
            <v>Neubau Forschungsgebäude</v>
          </cell>
          <cell r="L544">
            <v>133</v>
          </cell>
          <cell r="M544">
            <v>33800000</v>
          </cell>
          <cell r="N544">
            <v>949000</v>
          </cell>
          <cell r="O544">
            <v>0</v>
          </cell>
          <cell r="P544">
            <v>0</v>
          </cell>
          <cell r="Q544">
            <v>2500000</v>
          </cell>
          <cell r="R544">
            <v>9000000</v>
          </cell>
          <cell r="S544">
            <v>11500000</v>
          </cell>
        </row>
        <row r="545">
          <cell r="J545">
            <v>125070415</v>
          </cell>
          <cell r="K545" t="str">
            <v>HU Hauptgebäude</v>
          </cell>
          <cell r="L545">
            <v>133</v>
          </cell>
          <cell r="M545">
            <v>43000000</v>
          </cell>
          <cell r="N545">
            <v>0</v>
          </cell>
          <cell r="O545">
            <v>0</v>
          </cell>
          <cell r="P545">
            <v>0</v>
          </cell>
          <cell r="Q545">
            <v>0</v>
          </cell>
          <cell r="R545">
            <v>1000000</v>
          </cell>
          <cell r="S545">
            <v>3000000</v>
          </cell>
        </row>
        <row r="546">
          <cell r="J546">
            <v>125070416</v>
          </cell>
          <cell r="K546" t="str">
            <v>HU, Mensa Süd</v>
          </cell>
          <cell r="L546">
            <v>133</v>
          </cell>
          <cell r="M546">
            <v>18800000</v>
          </cell>
          <cell r="N546">
            <v>4861000</v>
          </cell>
          <cell r="O546">
            <v>0</v>
          </cell>
          <cell r="P546">
            <v>0</v>
          </cell>
          <cell r="Q546">
            <v>3500000</v>
          </cell>
          <cell r="R546">
            <v>500000</v>
          </cell>
          <cell r="S546">
            <v>0</v>
          </cell>
        </row>
        <row r="547">
          <cell r="J547">
            <v>125070420</v>
          </cell>
          <cell r="K547" t="str">
            <v>Charité Buch Forschungsgeb</v>
          </cell>
          <cell r="L547">
            <v>999</v>
          </cell>
          <cell r="M547">
            <v>0</v>
          </cell>
          <cell r="N547">
            <v>0</v>
          </cell>
          <cell r="O547">
            <v>0</v>
          </cell>
          <cell r="P547">
            <v>0</v>
          </cell>
          <cell r="Q547">
            <v>0</v>
          </cell>
          <cell r="R547">
            <v>0</v>
          </cell>
          <cell r="S547">
            <v>0</v>
          </cell>
        </row>
        <row r="548">
          <cell r="J548">
            <v>125070603</v>
          </cell>
          <cell r="K548" t="str">
            <v>Beuth Gauß außen</v>
          </cell>
          <cell r="L548">
            <v>999</v>
          </cell>
          <cell r="M548">
            <v>0</v>
          </cell>
          <cell r="N548">
            <v>0</v>
          </cell>
          <cell r="O548">
            <v>0</v>
          </cell>
          <cell r="P548">
            <v>0</v>
          </cell>
          <cell r="Q548">
            <v>0</v>
          </cell>
          <cell r="R548">
            <v>0</v>
          </cell>
          <cell r="S548">
            <v>0</v>
          </cell>
        </row>
        <row r="549">
          <cell r="J549">
            <v>125070604</v>
          </cell>
          <cell r="K549" t="str">
            <v>Beuth Teilaufstockung Bauwesen</v>
          </cell>
          <cell r="L549">
            <v>999</v>
          </cell>
          <cell r="M549">
            <v>0</v>
          </cell>
          <cell r="N549">
            <v>0</v>
          </cell>
          <cell r="O549">
            <v>0</v>
          </cell>
          <cell r="P549">
            <v>0</v>
          </cell>
          <cell r="Q549">
            <v>0</v>
          </cell>
          <cell r="R549">
            <v>0</v>
          </cell>
          <cell r="S549">
            <v>0</v>
          </cell>
        </row>
        <row r="550">
          <cell r="J550">
            <v>125070605</v>
          </cell>
          <cell r="K550" t="str">
            <v>Technikerschule Mensa</v>
          </cell>
          <cell r="L550">
            <v>999</v>
          </cell>
          <cell r="M550">
            <v>1600000</v>
          </cell>
          <cell r="N550">
            <v>0</v>
          </cell>
          <cell r="O550">
            <v>0</v>
          </cell>
          <cell r="P550">
            <v>0</v>
          </cell>
          <cell r="Q550">
            <v>0</v>
          </cell>
          <cell r="R550">
            <v>0</v>
          </cell>
          <cell r="S550">
            <v>0</v>
          </cell>
        </row>
        <row r="551">
          <cell r="J551">
            <v>125070618</v>
          </cell>
          <cell r="K551" t="str">
            <v>Ausbau Campus Schöneweide</v>
          </cell>
          <cell r="L551">
            <v>133</v>
          </cell>
          <cell r="M551">
            <v>125860000</v>
          </cell>
          <cell r="N551">
            <v>122262000</v>
          </cell>
          <cell r="O551">
            <v>0</v>
          </cell>
          <cell r="P551">
            <v>0</v>
          </cell>
          <cell r="Q551">
            <v>500000</v>
          </cell>
          <cell r="R551">
            <v>1555000</v>
          </cell>
          <cell r="S551">
            <v>0</v>
          </cell>
        </row>
        <row r="552">
          <cell r="J552">
            <v>125070700</v>
          </cell>
          <cell r="K552" t="str">
            <v>Beuth-HS Asbest Haus Bauwesen</v>
          </cell>
          <cell r="L552">
            <v>133</v>
          </cell>
          <cell r="M552">
            <v>13500000</v>
          </cell>
          <cell r="N552">
            <v>0</v>
          </cell>
          <cell r="O552">
            <v>0</v>
          </cell>
          <cell r="P552">
            <v>0</v>
          </cell>
          <cell r="Q552">
            <v>2500000</v>
          </cell>
          <cell r="R552">
            <v>2500000</v>
          </cell>
          <cell r="S552">
            <v>2000000</v>
          </cell>
        </row>
        <row r="553">
          <cell r="J553">
            <v>125071409</v>
          </cell>
          <cell r="K553" t="str">
            <v>Sanierung der Untermaschinerie</v>
          </cell>
          <cell r="L553">
            <v>16</v>
          </cell>
          <cell r="M553">
            <v>7500000</v>
          </cell>
          <cell r="N553">
            <v>6064000</v>
          </cell>
          <cell r="O553">
            <v>0</v>
          </cell>
          <cell r="P553">
            <v>0</v>
          </cell>
          <cell r="Q553">
            <v>0</v>
          </cell>
          <cell r="R553">
            <v>0</v>
          </cell>
          <cell r="S553">
            <v>0</v>
          </cell>
        </row>
        <row r="554">
          <cell r="J554">
            <v>125071414</v>
          </cell>
          <cell r="K554" t="str">
            <v>AGB Betonfassade</v>
          </cell>
          <cell r="L554">
            <v>16</v>
          </cell>
          <cell r="M554">
            <v>2787000</v>
          </cell>
          <cell r="N554">
            <v>2064000</v>
          </cell>
          <cell r="O554">
            <v>0</v>
          </cell>
          <cell r="P554">
            <v>0</v>
          </cell>
          <cell r="Q554">
            <v>0</v>
          </cell>
          <cell r="R554">
            <v>0</v>
          </cell>
          <cell r="S554">
            <v>0</v>
          </cell>
        </row>
        <row r="555">
          <cell r="J555">
            <v>125071418</v>
          </cell>
          <cell r="K555" t="str">
            <v>Schaubühne Obermaschinerie</v>
          </cell>
          <cell r="L555">
            <v>16</v>
          </cell>
          <cell r="M555">
            <v>4150000</v>
          </cell>
          <cell r="N555">
            <v>14000</v>
          </cell>
          <cell r="O555">
            <v>0</v>
          </cell>
          <cell r="P555">
            <v>0</v>
          </cell>
          <cell r="Q555">
            <v>0</v>
          </cell>
          <cell r="R555">
            <v>0</v>
          </cell>
          <cell r="S555">
            <v>0</v>
          </cell>
        </row>
        <row r="556">
          <cell r="J556">
            <v>125071420</v>
          </cell>
          <cell r="K556" t="str">
            <v>Dt.Th. Bühnenturm</v>
          </cell>
          <cell r="L556">
            <v>16</v>
          </cell>
          <cell r="M556">
            <v>2860000</v>
          </cell>
          <cell r="N556">
            <v>14000</v>
          </cell>
          <cell r="O556">
            <v>0</v>
          </cell>
          <cell r="P556">
            <v>0</v>
          </cell>
          <cell r="Q556">
            <v>0</v>
          </cell>
          <cell r="R556">
            <v>0</v>
          </cell>
          <cell r="S556">
            <v>0</v>
          </cell>
        </row>
        <row r="557">
          <cell r="J557">
            <v>125071423</v>
          </cell>
          <cell r="K557" t="str">
            <v>Deutsches Theater; Sanierung</v>
          </cell>
          <cell r="L557">
            <v>16</v>
          </cell>
          <cell r="M557">
            <v>6100000</v>
          </cell>
          <cell r="N557">
            <v>5833000</v>
          </cell>
          <cell r="O557">
            <v>0</v>
          </cell>
          <cell r="P557">
            <v>0</v>
          </cell>
          <cell r="Q557">
            <v>50000</v>
          </cell>
          <cell r="R557">
            <v>97000</v>
          </cell>
          <cell r="S557">
            <v>0</v>
          </cell>
        </row>
        <row r="558">
          <cell r="J558">
            <v>125071431</v>
          </cell>
          <cell r="K558" t="str">
            <v>Deutsche Oper Dach</v>
          </cell>
          <cell r="L558">
            <v>181</v>
          </cell>
          <cell r="M558">
            <v>3850000</v>
          </cell>
          <cell r="N558">
            <v>0</v>
          </cell>
          <cell r="O558">
            <v>0</v>
          </cell>
          <cell r="P558">
            <v>0</v>
          </cell>
          <cell r="Q558">
            <v>1500000</v>
          </cell>
          <cell r="R558">
            <v>1000000</v>
          </cell>
          <cell r="S558">
            <v>1000000</v>
          </cell>
        </row>
        <row r="559">
          <cell r="J559">
            <v>125071436</v>
          </cell>
          <cell r="K559" t="str">
            <v>Volksbühne Untermaschinerie</v>
          </cell>
          <cell r="L559">
            <v>16</v>
          </cell>
          <cell r="M559">
            <v>11910000</v>
          </cell>
          <cell r="N559">
            <v>11712000</v>
          </cell>
          <cell r="O559">
            <v>0</v>
          </cell>
          <cell r="P559">
            <v>0</v>
          </cell>
          <cell r="Q559">
            <v>10000</v>
          </cell>
          <cell r="R559">
            <v>49000</v>
          </cell>
          <cell r="S559">
            <v>0</v>
          </cell>
        </row>
        <row r="560">
          <cell r="J560">
            <v>125071437</v>
          </cell>
          <cell r="K560" t="str">
            <v>Schaubühne Podienanlage</v>
          </cell>
          <cell r="L560">
            <v>16</v>
          </cell>
          <cell r="M560">
            <v>4620000</v>
          </cell>
          <cell r="N560">
            <v>4590000</v>
          </cell>
          <cell r="O560">
            <v>0</v>
          </cell>
          <cell r="P560">
            <v>0</v>
          </cell>
          <cell r="Q560">
            <v>25000</v>
          </cell>
          <cell r="R560">
            <v>0</v>
          </cell>
          <cell r="S560">
            <v>0</v>
          </cell>
        </row>
        <row r="561">
          <cell r="J561">
            <v>125071441</v>
          </cell>
          <cell r="K561" t="str">
            <v>Friedrichstadt-Palast Sanitär</v>
          </cell>
          <cell r="L561">
            <v>181</v>
          </cell>
          <cell r="M561">
            <v>3500000</v>
          </cell>
          <cell r="N561">
            <v>2375000</v>
          </cell>
          <cell r="O561">
            <v>0</v>
          </cell>
          <cell r="P561">
            <v>0</v>
          </cell>
          <cell r="Q561">
            <v>325000</v>
          </cell>
          <cell r="R561">
            <v>0</v>
          </cell>
          <cell r="S561">
            <v>0</v>
          </cell>
        </row>
        <row r="562">
          <cell r="J562">
            <v>125071442</v>
          </cell>
          <cell r="K562" t="str">
            <v>Schaubühne Werkstatt</v>
          </cell>
          <cell r="L562">
            <v>181</v>
          </cell>
          <cell r="M562">
            <v>2700000</v>
          </cell>
          <cell r="N562">
            <v>198000</v>
          </cell>
          <cell r="O562">
            <v>0</v>
          </cell>
          <cell r="P562">
            <v>0</v>
          </cell>
          <cell r="Q562">
            <v>600000</v>
          </cell>
          <cell r="R562">
            <v>80000</v>
          </cell>
          <cell r="S562">
            <v>0</v>
          </cell>
        </row>
        <row r="563">
          <cell r="J563">
            <v>125071443</v>
          </cell>
          <cell r="K563" t="str">
            <v>Lüftung Friedrichstadtpalast</v>
          </cell>
          <cell r="L563">
            <v>181</v>
          </cell>
          <cell r="M563">
            <v>15000000</v>
          </cell>
          <cell r="N563">
            <v>0</v>
          </cell>
          <cell r="O563">
            <v>0</v>
          </cell>
          <cell r="P563">
            <v>0</v>
          </cell>
          <cell r="Q563">
            <v>0</v>
          </cell>
          <cell r="R563">
            <v>0</v>
          </cell>
          <cell r="S563">
            <v>2000000</v>
          </cell>
        </row>
        <row r="564">
          <cell r="J564">
            <v>125071447</v>
          </cell>
          <cell r="K564" t="str">
            <v>ZLB Haus 3 Baugrund</v>
          </cell>
          <cell r="L564">
            <v>186</v>
          </cell>
          <cell r="M564">
            <v>2800000</v>
          </cell>
          <cell r="N564">
            <v>0</v>
          </cell>
          <cell r="O564">
            <v>0</v>
          </cell>
          <cell r="P564">
            <v>0</v>
          </cell>
          <cell r="Q564">
            <v>1134000</v>
          </cell>
          <cell r="R564">
            <v>750000</v>
          </cell>
          <cell r="S564">
            <v>50000</v>
          </cell>
        </row>
        <row r="565">
          <cell r="J565">
            <v>125071400</v>
          </cell>
          <cell r="K565" t="str">
            <v>Sportforum Trainingshalle</v>
          </cell>
          <cell r="L565">
            <v>322</v>
          </cell>
          <cell r="M565">
            <v>6904000</v>
          </cell>
          <cell r="N565">
            <v>0</v>
          </cell>
          <cell r="O565">
            <v>0</v>
          </cell>
          <cell r="P565">
            <v>0</v>
          </cell>
          <cell r="Q565">
            <v>3400000</v>
          </cell>
          <cell r="R565">
            <v>0</v>
          </cell>
          <cell r="S565">
            <v>0</v>
          </cell>
        </row>
        <row r="566">
          <cell r="J566">
            <v>125071402</v>
          </cell>
          <cell r="K566" t="str">
            <v>Langemarckhalle</v>
          </cell>
          <cell r="L566">
            <v>16</v>
          </cell>
          <cell r="M566">
            <v>0</v>
          </cell>
          <cell r="N566">
            <v>0</v>
          </cell>
          <cell r="O566">
            <v>0</v>
          </cell>
          <cell r="P566">
            <v>0</v>
          </cell>
          <cell r="Q566">
            <v>0</v>
          </cell>
          <cell r="R566">
            <v>0</v>
          </cell>
          <cell r="S566">
            <v>0</v>
          </cell>
        </row>
        <row r="567">
          <cell r="J567">
            <v>125071401</v>
          </cell>
          <cell r="K567" t="str">
            <v>Sanierung und</v>
          </cell>
          <cell r="L567">
            <v>16</v>
          </cell>
          <cell r="M567">
            <v>30531000</v>
          </cell>
          <cell r="N567">
            <v>30324000</v>
          </cell>
          <cell r="O567">
            <v>0</v>
          </cell>
          <cell r="P567">
            <v>0</v>
          </cell>
          <cell r="Q567">
            <v>0</v>
          </cell>
          <cell r="R567">
            <v>205000</v>
          </cell>
          <cell r="S567">
            <v>0</v>
          </cell>
        </row>
        <row r="568">
          <cell r="J568">
            <v>125071407</v>
          </cell>
          <cell r="K568" t="str">
            <v>JVA Tegel Küche</v>
          </cell>
          <cell r="L568">
            <v>16</v>
          </cell>
          <cell r="M568">
            <v>0</v>
          </cell>
          <cell r="N568">
            <v>0</v>
          </cell>
          <cell r="O568">
            <v>0</v>
          </cell>
          <cell r="P568">
            <v>0</v>
          </cell>
          <cell r="Q568">
            <v>0</v>
          </cell>
          <cell r="R568">
            <v>0</v>
          </cell>
          <cell r="S568">
            <v>0</v>
          </cell>
        </row>
        <row r="569">
          <cell r="J569">
            <v>125071424</v>
          </cell>
          <cell r="K569" t="str">
            <v>JVA Chlbg, Flachdächer</v>
          </cell>
          <cell r="L569">
            <v>16</v>
          </cell>
          <cell r="M569">
            <v>1677000</v>
          </cell>
          <cell r="N569">
            <v>1653000</v>
          </cell>
          <cell r="O569">
            <v>0</v>
          </cell>
          <cell r="P569">
            <v>0</v>
          </cell>
          <cell r="Q569">
            <v>0</v>
          </cell>
          <cell r="R569">
            <v>0</v>
          </cell>
          <cell r="S569">
            <v>0</v>
          </cell>
        </row>
        <row r="570">
          <cell r="J570">
            <v>125071426</v>
          </cell>
          <cell r="K570" t="str">
            <v>JVA Tegel; Sanierung der</v>
          </cell>
          <cell r="L570">
            <v>16</v>
          </cell>
          <cell r="M570">
            <v>1710000</v>
          </cell>
          <cell r="N570">
            <v>1683000</v>
          </cell>
          <cell r="O570">
            <v>0</v>
          </cell>
          <cell r="P570">
            <v>0</v>
          </cell>
          <cell r="Q570">
            <v>0</v>
          </cell>
          <cell r="R570">
            <v>0</v>
          </cell>
          <cell r="S570">
            <v>30000</v>
          </cell>
        </row>
        <row r="571">
          <cell r="J571">
            <v>125071427</v>
          </cell>
          <cell r="K571" t="str">
            <v>Sicherheitszaun Jugendstraf</v>
          </cell>
          <cell r="L571">
            <v>16</v>
          </cell>
          <cell r="M571">
            <v>2930000</v>
          </cell>
          <cell r="N571">
            <v>2896000</v>
          </cell>
          <cell r="O571">
            <v>0</v>
          </cell>
          <cell r="P571">
            <v>0</v>
          </cell>
          <cell r="Q571">
            <v>0</v>
          </cell>
          <cell r="R571">
            <v>0</v>
          </cell>
          <cell r="S571">
            <v>20000</v>
          </cell>
        </row>
        <row r="572">
          <cell r="J572">
            <v>125071471</v>
          </cell>
          <cell r="K572" t="str">
            <v>JVA Moabit innere Sicherheit</v>
          </cell>
          <cell r="L572">
            <v>56</v>
          </cell>
          <cell r="M572">
            <v>2100000</v>
          </cell>
          <cell r="N572">
            <v>0</v>
          </cell>
          <cell r="O572">
            <v>0</v>
          </cell>
          <cell r="P572">
            <v>0</v>
          </cell>
          <cell r="Q572">
            <v>1000000</v>
          </cell>
          <cell r="R572">
            <v>400000</v>
          </cell>
          <cell r="S572">
            <v>0</v>
          </cell>
        </row>
        <row r="573">
          <cell r="J573">
            <v>125071472</v>
          </cell>
          <cell r="K573" t="str">
            <v>JVA Moabit, TA III</v>
          </cell>
          <cell r="L573">
            <v>56</v>
          </cell>
          <cell r="M573">
            <v>6800000</v>
          </cell>
          <cell r="N573">
            <v>2538000</v>
          </cell>
          <cell r="O573">
            <v>0</v>
          </cell>
          <cell r="P573">
            <v>0</v>
          </cell>
          <cell r="Q573">
            <v>2200000</v>
          </cell>
          <cell r="R573">
            <v>700000</v>
          </cell>
          <cell r="S573">
            <v>100000</v>
          </cell>
        </row>
        <row r="574">
          <cell r="J574">
            <v>125071474</v>
          </cell>
          <cell r="K574" t="str">
            <v>JVA Moabit Fassade</v>
          </cell>
          <cell r="L574">
            <v>56</v>
          </cell>
          <cell r="M574">
            <v>1500000</v>
          </cell>
          <cell r="N574">
            <v>0</v>
          </cell>
          <cell r="O574">
            <v>0</v>
          </cell>
          <cell r="P574">
            <v>0</v>
          </cell>
          <cell r="Q574">
            <v>400000</v>
          </cell>
          <cell r="R574">
            <v>600000</v>
          </cell>
          <cell r="S574">
            <v>0</v>
          </cell>
        </row>
        <row r="575">
          <cell r="J575">
            <v>125071477</v>
          </cell>
          <cell r="K575" t="str">
            <v>JVA Tegel Maßnahmenpaket</v>
          </cell>
          <cell r="L575">
            <v>56</v>
          </cell>
          <cell r="M575">
            <v>1650000</v>
          </cell>
          <cell r="N575">
            <v>0</v>
          </cell>
          <cell r="O575">
            <v>0</v>
          </cell>
          <cell r="P575">
            <v>0</v>
          </cell>
          <cell r="Q575">
            <v>600000</v>
          </cell>
          <cell r="R575">
            <v>550000</v>
          </cell>
          <cell r="S575">
            <v>100000</v>
          </cell>
        </row>
        <row r="576">
          <cell r="J576">
            <v>125071425</v>
          </cell>
          <cell r="K576" t="str">
            <v>Werner-Seelenbinder Haus 1</v>
          </cell>
          <cell r="L576">
            <v>16</v>
          </cell>
          <cell r="M576">
            <v>0</v>
          </cell>
          <cell r="N576">
            <v>0</v>
          </cell>
          <cell r="O576">
            <v>0</v>
          </cell>
          <cell r="P576">
            <v>0</v>
          </cell>
          <cell r="Q576">
            <v>0</v>
          </cell>
          <cell r="R576">
            <v>0</v>
          </cell>
          <cell r="S576">
            <v>0</v>
          </cell>
        </row>
        <row r="577">
          <cell r="J577">
            <v>125071433</v>
          </cell>
          <cell r="K577" t="str">
            <v>Beuth, Bauwesen innen</v>
          </cell>
          <cell r="L577">
            <v>133</v>
          </cell>
          <cell r="M577">
            <v>10100000</v>
          </cell>
          <cell r="N577">
            <v>0</v>
          </cell>
          <cell r="O577">
            <v>0</v>
          </cell>
          <cell r="P577">
            <v>0</v>
          </cell>
          <cell r="Q577">
            <v>0</v>
          </cell>
          <cell r="R577">
            <v>1600000</v>
          </cell>
          <cell r="S577">
            <v>2200000</v>
          </cell>
        </row>
        <row r="578">
          <cell r="J578">
            <v>125071435</v>
          </cell>
          <cell r="K578" t="str">
            <v>OSZ Driesener Straße</v>
          </cell>
          <cell r="L578">
            <v>127</v>
          </cell>
          <cell r="M578">
            <v>4500000</v>
          </cell>
          <cell r="N578">
            <v>0</v>
          </cell>
          <cell r="O578">
            <v>0</v>
          </cell>
          <cell r="P578">
            <v>0</v>
          </cell>
          <cell r="Q578">
            <v>2100000</v>
          </cell>
          <cell r="R578">
            <v>800000</v>
          </cell>
          <cell r="S578">
            <v>100000</v>
          </cell>
        </row>
        <row r="579">
          <cell r="J579">
            <v>125071438</v>
          </cell>
          <cell r="K579" t="str">
            <v>OSZ Konstruktion</v>
          </cell>
          <cell r="L579">
            <v>16</v>
          </cell>
          <cell r="M579">
            <v>5200000</v>
          </cell>
          <cell r="N579">
            <v>4581000</v>
          </cell>
          <cell r="O579">
            <v>0</v>
          </cell>
          <cell r="P579">
            <v>0</v>
          </cell>
          <cell r="Q579">
            <v>30000</v>
          </cell>
          <cell r="R579">
            <v>0</v>
          </cell>
          <cell r="S579">
            <v>52000</v>
          </cell>
        </row>
        <row r="580">
          <cell r="J580">
            <v>125071444</v>
          </cell>
          <cell r="K580" t="str">
            <v>TU, Physik</v>
          </cell>
          <cell r="L580">
            <v>133</v>
          </cell>
          <cell r="M580">
            <v>5000000</v>
          </cell>
          <cell r="N580">
            <v>0</v>
          </cell>
          <cell r="O580">
            <v>0</v>
          </cell>
          <cell r="P580">
            <v>0</v>
          </cell>
          <cell r="Q580">
            <v>0</v>
          </cell>
          <cell r="R580">
            <v>1500000</v>
          </cell>
          <cell r="S580">
            <v>2200000</v>
          </cell>
        </row>
        <row r="581">
          <cell r="J581">
            <v>125071445</v>
          </cell>
          <cell r="K581" t="str">
            <v>Scharfenberg Haus 7</v>
          </cell>
          <cell r="L581">
            <v>114</v>
          </cell>
          <cell r="M581">
            <v>2500000</v>
          </cell>
          <cell r="N581">
            <v>0</v>
          </cell>
          <cell r="O581">
            <v>0</v>
          </cell>
          <cell r="P581">
            <v>0</v>
          </cell>
          <cell r="Q581">
            <v>500000</v>
          </cell>
          <cell r="R581">
            <v>1500000</v>
          </cell>
          <cell r="S581">
            <v>400000</v>
          </cell>
        </row>
        <row r="582">
          <cell r="J582">
            <v>125071475</v>
          </cell>
          <cell r="K582" t="str">
            <v>Botanischer Garten B+C</v>
          </cell>
          <cell r="L582">
            <v>133</v>
          </cell>
          <cell r="M582">
            <v>6450000</v>
          </cell>
          <cell r="N582">
            <v>0</v>
          </cell>
          <cell r="O582">
            <v>0</v>
          </cell>
          <cell r="P582">
            <v>0</v>
          </cell>
          <cell r="Q582">
            <v>0</v>
          </cell>
          <cell r="R582">
            <v>0</v>
          </cell>
          <cell r="S582">
            <v>0</v>
          </cell>
        </row>
        <row r="583">
          <cell r="J583">
            <v>125071476</v>
          </cell>
          <cell r="K583" t="str">
            <v>Botanischer Garten Victoria</v>
          </cell>
          <cell r="L583">
            <v>133</v>
          </cell>
          <cell r="M583">
            <v>10000000</v>
          </cell>
          <cell r="N583">
            <v>7000</v>
          </cell>
          <cell r="O583">
            <v>0</v>
          </cell>
          <cell r="P583">
            <v>0</v>
          </cell>
          <cell r="Q583">
            <v>6000000</v>
          </cell>
          <cell r="R583">
            <v>1520000</v>
          </cell>
          <cell r="S583">
            <v>780000</v>
          </cell>
        </row>
        <row r="584">
          <cell r="J584">
            <v>125089847</v>
          </cell>
          <cell r="K584" t="str">
            <v>Inv.zuschuss jüdische Einrich.</v>
          </cell>
          <cell r="L584">
            <v>199</v>
          </cell>
          <cell r="M584">
            <v>0</v>
          </cell>
          <cell r="N584">
            <v>0</v>
          </cell>
          <cell r="O584">
            <v>0</v>
          </cell>
          <cell r="P584">
            <v>0</v>
          </cell>
          <cell r="Q584">
            <v>0</v>
          </cell>
          <cell r="R584">
            <v>1500000</v>
          </cell>
          <cell r="S584">
            <v>1500000</v>
          </cell>
        </row>
        <row r="585">
          <cell r="J585">
            <v>125511105</v>
          </cell>
          <cell r="K585" t="str">
            <v>Gebühren nach der</v>
          </cell>
          <cell r="L585">
            <v>711</v>
          </cell>
          <cell r="M585">
            <v>0</v>
          </cell>
          <cell r="N585">
            <v>0</v>
          </cell>
          <cell r="O585">
            <v>0</v>
          </cell>
          <cell r="P585">
            <v>0</v>
          </cell>
          <cell r="Q585">
            <v>2000</v>
          </cell>
          <cell r="R585">
            <v>2000</v>
          </cell>
          <cell r="S585">
            <v>2000</v>
          </cell>
        </row>
        <row r="586">
          <cell r="J586">
            <v>125511901</v>
          </cell>
          <cell r="K586" t="str">
            <v>Veröffentlichungen</v>
          </cell>
          <cell r="L586">
            <v>711</v>
          </cell>
          <cell r="M586">
            <v>0</v>
          </cell>
          <cell r="N586">
            <v>0</v>
          </cell>
          <cell r="O586">
            <v>0</v>
          </cell>
          <cell r="P586">
            <v>0</v>
          </cell>
          <cell r="Q586">
            <v>40000</v>
          </cell>
          <cell r="R586">
            <v>40000</v>
          </cell>
          <cell r="S586">
            <v>40000</v>
          </cell>
        </row>
        <row r="587">
          <cell r="J587">
            <v>125511903</v>
          </cell>
          <cell r="K587" t="str">
            <v>Schadenersatzleistungen,</v>
          </cell>
          <cell r="L587">
            <v>725</v>
          </cell>
          <cell r="M587">
            <v>0</v>
          </cell>
          <cell r="N587">
            <v>0</v>
          </cell>
          <cell r="O587">
            <v>0</v>
          </cell>
          <cell r="P587">
            <v>0</v>
          </cell>
          <cell r="Q587">
            <v>140000</v>
          </cell>
          <cell r="R587">
            <v>140000</v>
          </cell>
          <cell r="S587">
            <v>140000</v>
          </cell>
        </row>
        <row r="588">
          <cell r="J588">
            <v>125511906</v>
          </cell>
          <cell r="K588" t="str">
            <v>Ersatz von Fernmeldegebühren</v>
          </cell>
          <cell r="L588">
            <v>711</v>
          </cell>
          <cell r="M588">
            <v>0</v>
          </cell>
          <cell r="N588">
            <v>0</v>
          </cell>
          <cell r="O588">
            <v>0</v>
          </cell>
          <cell r="P588">
            <v>0</v>
          </cell>
          <cell r="Q588">
            <v>2000</v>
          </cell>
          <cell r="R588">
            <v>2000</v>
          </cell>
          <cell r="S588">
            <v>2000</v>
          </cell>
        </row>
        <row r="589">
          <cell r="J589">
            <v>125511907</v>
          </cell>
          <cell r="K589" t="str">
            <v>Kostenanteile für</v>
          </cell>
          <cell r="L589">
            <v>711</v>
          </cell>
          <cell r="M589">
            <v>0</v>
          </cell>
          <cell r="N589">
            <v>0</v>
          </cell>
          <cell r="O589">
            <v>0</v>
          </cell>
          <cell r="P589">
            <v>0</v>
          </cell>
          <cell r="Q589">
            <v>3000</v>
          </cell>
          <cell r="R589">
            <v>3000</v>
          </cell>
          <cell r="S589">
            <v>3000</v>
          </cell>
        </row>
        <row r="590">
          <cell r="J590">
            <v>125511934</v>
          </cell>
          <cell r="K590" t="str">
            <v>Rückzahlungen überzahlter</v>
          </cell>
          <cell r="L590">
            <v>711</v>
          </cell>
          <cell r="M590">
            <v>0</v>
          </cell>
          <cell r="N590">
            <v>0</v>
          </cell>
          <cell r="O590">
            <v>0</v>
          </cell>
          <cell r="P590">
            <v>0</v>
          </cell>
          <cell r="Q590">
            <v>120000</v>
          </cell>
          <cell r="R590">
            <v>120000</v>
          </cell>
          <cell r="S590">
            <v>120000</v>
          </cell>
        </row>
        <row r="591">
          <cell r="J591">
            <v>125511938</v>
          </cell>
          <cell r="K591" t="str">
            <v>Sonstige Kostenbeiträge</v>
          </cell>
          <cell r="L591">
            <v>711</v>
          </cell>
          <cell r="M591">
            <v>0</v>
          </cell>
          <cell r="N591">
            <v>0</v>
          </cell>
          <cell r="O591">
            <v>0</v>
          </cell>
          <cell r="P591">
            <v>0</v>
          </cell>
          <cell r="Q591">
            <v>17000</v>
          </cell>
          <cell r="R591">
            <v>17000</v>
          </cell>
          <cell r="S591">
            <v>17000</v>
          </cell>
        </row>
        <row r="592">
          <cell r="J592">
            <v>125511979</v>
          </cell>
          <cell r="K592" t="str">
            <v>Verschiedene Einnahmen</v>
          </cell>
          <cell r="L592">
            <v>725</v>
          </cell>
          <cell r="M592">
            <v>0</v>
          </cell>
          <cell r="N592">
            <v>0</v>
          </cell>
          <cell r="O592">
            <v>0</v>
          </cell>
          <cell r="P592">
            <v>0</v>
          </cell>
          <cell r="Q592">
            <v>5000</v>
          </cell>
          <cell r="R592">
            <v>5000</v>
          </cell>
          <cell r="S592">
            <v>5000</v>
          </cell>
        </row>
        <row r="593">
          <cell r="J593">
            <v>125511981</v>
          </cell>
          <cell r="K593" t="str">
            <v>Verkauf von Altmaterial und</v>
          </cell>
          <cell r="L593">
            <v>725</v>
          </cell>
          <cell r="M593">
            <v>0</v>
          </cell>
          <cell r="N593">
            <v>0</v>
          </cell>
          <cell r="O593">
            <v>0</v>
          </cell>
          <cell r="P593">
            <v>0</v>
          </cell>
          <cell r="Q593">
            <v>5000</v>
          </cell>
          <cell r="R593">
            <v>5000</v>
          </cell>
          <cell r="S593">
            <v>5000</v>
          </cell>
        </row>
        <row r="594">
          <cell r="J594">
            <v>125512204</v>
          </cell>
          <cell r="K594" t="str">
            <v>Entgelte für Sondernutzung</v>
          </cell>
          <cell r="L594">
            <v>610</v>
          </cell>
          <cell r="M594">
            <v>0</v>
          </cell>
          <cell r="N594">
            <v>0</v>
          </cell>
          <cell r="O594">
            <v>0</v>
          </cell>
          <cell r="P594">
            <v>0</v>
          </cell>
          <cell r="Q594">
            <v>145000</v>
          </cell>
          <cell r="R594">
            <v>145000</v>
          </cell>
          <cell r="S594">
            <v>145000</v>
          </cell>
        </row>
        <row r="595">
          <cell r="J595">
            <v>125512401</v>
          </cell>
          <cell r="K595" t="str">
            <v>Mieten für Grundstücke,</v>
          </cell>
          <cell r="L595">
            <v>711</v>
          </cell>
          <cell r="M595">
            <v>0</v>
          </cell>
          <cell r="N595">
            <v>0</v>
          </cell>
          <cell r="O595">
            <v>0</v>
          </cell>
          <cell r="P595">
            <v>0</v>
          </cell>
          <cell r="Q595">
            <v>100000</v>
          </cell>
          <cell r="R595">
            <v>100000</v>
          </cell>
          <cell r="S595">
            <v>100000</v>
          </cell>
        </row>
        <row r="596">
          <cell r="J596">
            <v>125513108</v>
          </cell>
          <cell r="K596" t="str">
            <v>Erlösbeteiligungen aus</v>
          </cell>
          <cell r="L596">
            <v>811</v>
          </cell>
          <cell r="M596">
            <v>0</v>
          </cell>
          <cell r="N596">
            <v>0</v>
          </cell>
          <cell r="O596">
            <v>0</v>
          </cell>
          <cell r="P596">
            <v>0</v>
          </cell>
          <cell r="Q596">
            <v>1000</v>
          </cell>
          <cell r="R596">
            <v>1000</v>
          </cell>
          <cell r="S596">
            <v>1000</v>
          </cell>
        </row>
        <row r="597">
          <cell r="J597">
            <v>125513203</v>
          </cell>
          <cell r="K597" t="str">
            <v>Verkauf von beweglichem</v>
          </cell>
          <cell r="L597">
            <v>711</v>
          </cell>
          <cell r="M597">
            <v>0</v>
          </cell>
          <cell r="N597">
            <v>0</v>
          </cell>
          <cell r="O597">
            <v>0</v>
          </cell>
          <cell r="P597">
            <v>0</v>
          </cell>
          <cell r="Q597">
            <v>0</v>
          </cell>
          <cell r="R597">
            <v>0</v>
          </cell>
          <cell r="S597">
            <v>0</v>
          </cell>
        </row>
        <row r="598">
          <cell r="J598">
            <v>125516210</v>
          </cell>
          <cell r="K598" t="str">
            <v>Zinsen</v>
          </cell>
          <cell r="L598">
            <v>711</v>
          </cell>
          <cell r="M598">
            <v>0</v>
          </cell>
          <cell r="N598">
            <v>0</v>
          </cell>
          <cell r="O598">
            <v>0</v>
          </cell>
          <cell r="P598">
            <v>0</v>
          </cell>
          <cell r="Q598">
            <v>0</v>
          </cell>
          <cell r="R598">
            <v>0</v>
          </cell>
          <cell r="S598">
            <v>0</v>
          </cell>
        </row>
        <row r="599">
          <cell r="J599">
            <v>125523101</v>
          </cell>
          <cell r="K599" t="str">
            <v>Ersatz von Ausgaben durch den</v>
          </cell>
          <cell r="L599">
            <v>711</v>
          </cell>
          <cell r="M599">
            <v>0</v>
          </cell>
          <cell r="N599">
            <v>0</v>
          </cell>
          <cell r="O599">
            <v>0</v>
          </cell>
          <cell r="P599">
            <v>0</v>
          </cell>
          <cell r="Q599">
            <v>500000</v>
          </cell>
          <cell r="R599">
            <v>500000</v>
          </cell>
          <cell r="S599">
            <v>500000</v>
          </cell>
        </row>
        <row r="600">
          <cell r="J600">
            <v>125523102</v>
          </cell>
          <cell r="K600" t="str">
            <v>Ersatz von Verwaltungsausgaben</v>
          </cell>
          <cell r="L600">
            <v>721</v>
          </cell>
          <cell r="M600">
            <v>0</v>
          </cell>
          <cell r="N600">
            <v>0</v>
          </cell>
          <cell r="O600">
            <v>0</v>
          </cell>
          <cell r="P600">
            <v>0</v>
          </cell>
          <cell r="Q600">
            <v>2326000</v>
          </cell>
          <cell r="R600">
            <v>2701000</v>
          </cell>
          <cell r="S600">
            <v>2785000</v>
          </cell>
        </row>
        <row r="601">
          <cell r="J601">
            <v>125523104</v>
          </cell>
          <cell r="K601" t="str">
            <v>Ersatz von Personalausgaben</v>
          </cell>
          <cell r="L601">
            <v>711</v>
          </cell>
          <cell r="M601">
            <v>0</v>
          </cell>
          <cell r="N601">
            <v>0</v>
          </cell>
          <cell r="O601">
            <v>0</v>
          </cell>
          <cell r="P601">
            <v>0</v>
          </cell>
          <cell r="Q601">
            <v>2038000</v>
          </cell>
          <cell r="R601">
            <v>2038000</v>
          </cell>
          <cell r="S601">
            <v>2038000</v>
          </cell>
        </row>
        <row r="602">
          <cell r="J602">
            <v>125526101</v>
          </cell>
          <cell r="K602" t="str">
            <v>Ersatz von Verwaltungsausgaben</v>
          </cell>
          <cell r="L602">
            <v>711</v>
          </cell>
          <cell r="M602">
            <v>0</v>
          </cell>
          <cell r="N602">
            <v>0</v>
          </cell>
          <cell r="O602">
            <v>0</v>
          </cell>
          <cell r="P602">
            <v>0</v>
          </cell>
          <cell r="Q602">
            <v>4500</v>
          </cell>
          <cell r="R602">
            <v>0</v>
          </cell>
          <cell r="S602">
            <v>0</v>
          </cell>
        </row>
        <row r="603">
          <cell r="J603">
            <v>125526104</v>
          </cell>
          <cell r="K603" t="str">
            <v>Ersatz von</v>
          </cell>
          <cell r="L603">
            <v>711</v>
          </cell>
          <cell r="M603">
            <v>0</v>
          </cell>
          <cell r="N603">
            <v>0</v>
          </cell>
          <cell r="O603">
            <v>0</v>
          </cell>
          <cell r="P603">
            <v>0</v>
          </cell>
          <cell r="Q603">
            <v>50000</v>
          </cell>
          <cell r="R603">
            <v>0</v>
          </cell>
          <cell r="S603">
            <v>0</v>
          </cell>
        </row>
        <row r="604">
          <cell r="J604">
            <v>125526109</v>
          </cell>
          <cell r="K604" t="str">
            <v>Erstattungen von</v>
          </cell>
          <cell r="L604">
            <v>741</v>
          </cell>
          <cell r="M604">
            <v>0</v>
          </cell>
          <cell r="N604">
            <v>0</v>
          </cell>
          <cell r="O604">
            <v>0</v>
          </cell>
          <cell r="P604">
            <v>0</v>
          </cell>
          <cell r="Q604">
            <v>450000</v>
          </cell>
          <cell r="R604">
            <v>450000</v>
          </cell>
          <cell r="S604">
            <v>450000</v>
          </cell>
        </row>
        <row r="605">
          <cell r="J605">
            <v>125528101</v>
          </cell>
          <cell r="K605" t="str">
            <v>Ersatz von Ausgaben</v>
          </cell>
          <cell r="L605">
            <v>725</v>
          </cell>
          <cell r="M605">
            <v>0</v>
          </cell>
          <cell r="N605">
            <v>0</v>
          </cell>
          <cell r="O605">
            <v>0</v>
          </cell>
          <cell r="P605">
            <v>0</v>
          </cell>
          <cell r="Q605">
            <v>5700</v>
          </cell>
          <cell r="R605">
            <v>5700</v>
          </cell>
          <cell r="S605">
            <v>5700</v>
          </cell>
        </row>
        <row r="606">
          <cell r="J606">
            <v>125533107</v>
          </cell>
          <cell r="K606" t="str">
            <v>Zuweisungen des Bundes für</v>
          </cell>
          <cell r="L606">
            <v>725</v>
          </cell>
          <cell r="M606">
            <v>0</v>
          </cell>
          <cell r="N606">
            <v>0</v>
          </cell>
          <cell r="O606">
            <v>0</v>
          </cell>
          <cell r="P606">
            <v>0</v>
          </cell>
          <cell r="Q606">
            <v>0</v>
          </cell>
          <cell r="R606">
            <v>0</v>
          </cell>
          <cell r="S606">
            <v>0</v>
          </cell>
        </row>
        <row r="607">
          <cell r="J607">
            <v>125534102</v>
          </cell>
          <cell r="K607" t="str">
            <v>Beiträge für</v>
          </cell>
          <cell r="L607">
            <v>725</v>
          </cell>
          <cell r="M607">
            <v>0</v>
          </cell>
          <cell r="N607">
            <v>0</v>
          </cell>
          <cell r="O607">
            <v>0</v>
          </cell>
          <cell r="P607">
            <v>0</v>
          </cell>
          <cell r="Q607">
            <v>45300</v>
          </cell>
          <cell r="R607">
            <v>0</v>
          </cell>
          <cell r="S607">
            <v>0</v>
          </cell>
        </row>
        <row r="608">
          <cell r="J608">
            <v>125542201</v>
          </cell>
          <cell r="K608" t="str">
            <v>Bezüge der planmäßigen</v>
          </cell>
          <cell r="L608">
            <v>11</v>
          </cell>
          <cell r="M608">
            <v>0</v>
          </cell>
          <cell r="N608">
            <v>0</v>
          </cell>
          <cell r="O608">
            <v>0</v>
          </cell>
          <cell r="P608">
            <v>0</v>
          </cell>
          <cell r="Q608">
            <v>2482000</v>
          </cell>
          <cell r="R608">
            <v>2482000</v>
          </cell>
          <cell r="S608">
            <v>2482000</v>
          </cell>
        </row>
        <row r="609">
          <cell r="J609">
            <v>125542801</v>
          </cell>
          <cell r="K609" t="str">
            <v>Entgelte der planmäßigen</v>
          </cell>
          <cell r="L609">
            <v>11</v>
          </cell>
          <cell r="M609">
            <v>0</v>
          </cell>
          <cell r="N609">
            <v>0</v>
          </cell>
          <cell r="O609">
            <v>0</v>
          </cell>
          <cell r="P609">
            <v>0</v>
          </cell>
          <cell r="Q609">
            <v>13217000</v>
          </cell>
          <cell r="R609">
            <v>13217000</v>
          </cell>
          <cell r="S609">
            <v>13217000</v>
          </cell>
        </row>
        <row r="610">
          <cell r="J610">
            <v>125542831</v>
          </cell>
          <cell r="K610" t="str">
            <v>Entgelte nichtplanm. (fremdf.)</v>
          </cell>
          <cell r="L610">
            <v>11</v>
          </cell>
          <cell r="M610">
            <v>0</v>
          </cell>
          <cell r="N610">
            <v>0</v>
          </cell>
          <cell r="O610">
            <v>0</v>
          </cell>
          <cell r="P610">
            <v>0</v>
          </cell>
          <cell r="Q610">
            <v>2038000</v>
          </cell>
          <cell r="R610">
            <v>2038000</v>
          </cell>
          <cell r="S610">
            <v>2038000</v>
          </cell>
        </row>
        <row r="611">
          <cell r="J611">
            <v>125544100</v>
          </cell>
          <cell r="K611" t="str">
            <v>Beihilfen für Dienstkräfte</v>
          </cell>
          <cell r="L611">
            <v>11</v>
          </cell>
          <cell r="M611">
            <v>0</v>
          </cell>
          <cell r="N611">
            <v>0</v>
          </cell>
          <cell r="O611">
            <v>0</v>
          </cell>
          <cell r="P611">
            <v>0</v>
          </cell>
          <cell r="Q611">
            <v>228000</v>
          </cell>
          <cell r="R611">
            <v>228000</v>
          </cell>
          <cell r="S611">
            <v>228000</v>
          </cell>
        </row>
        <row r="612">
          <cell r="J612">
            <v>125545903</v>
          </cell>
          <cell r="K612" t="str">
            <v>Prämien für besondere</v>
          </cell>
          <cell r="L612">
            <v>11</v>
          </cell>
          <cell r="M612">
            <v>0</v>
          </cell>
          <cell r="N612">
            <v>0</v>
          </cell>
          <cell r="O612">
            <v>0</v>
          </cell>
          <cell r="P612">
            <v>0</v>
          </cell>
          <cell r="Q612">
            <v>1000</v>
          </cell>
          <cell r="R612">
            <v>1000</v>
          </cell>
          <cell r="S612">
            <v>1000</v>
          </cell>
        </row>
        <row r="613">
          <cell r="J613">
            <v>125551101</v>
          </cell>
          <cell r="K613" t="str">
            <v>Geschäftsbedarf</v>
          </cell>
          <cell r="L613">
            <v>11</v>
          </cell>
          <cell r="M613">
            <v>0</v>
          </cell>
          <cell r="N613">
            <v>0</v>
          </cell>
          <cell r="O613">
            <v>0</v>
          </cell>
          <cell r="P613">
            <v>0</v>
          </cell>
          <cell r="Q613">
            <v>50000</v>
          </cell>
          <cell r="R613">
            <v>50000</v>
          </cell>
          <cell r="S613">
            <v>50000</v>
          </cell>
        </row>
        <row r="614">
          <cell r="J614">
            <v>125551140</v>
          </cell>
          <cell r="K614" t="str">
            <v>Geräte, Ausstattungs- und</v>
          </cell>
          <cell r="L614">
            <v>11</v>
          </cell>
          <cell r="M614">
            <v>0</v>
          </cell>
          <cell r="N614">
            <v>0</v>
          </cell>
          <cell r="O614">
            <v>0</v>
          </cell>
          <cell r="P614">
            <v>0</v>
          </cell>
          <cell r="Q614">
            <v>30000</v>
          </cell>
          <cell r="R614">
            <v>30000</v>
          </cell>
          <cell r="S614">
            <v>30000</v>
          </cell>
        </row>
        <row r="615">
          <cell r="J615">
            <v>125551403</v>
          </cell>
          <cell r="K615" t="str">
            <v>Ausgaben für die Haltung von</v>
          </cell>
          <cell r="L615">
            <v>711</v>
          </cell>
          <cell r="M615">
            <v>0</v>
          </cell>
          <cell r="N615">
            <v>0</v>
          </cell>
          <cell r="O615">
            <v>0</v>
          </cell>
          <cell r="P615">
            <v>0</v>
          </cell>
          <cell r="Q615">
            <v>40000</v>
          </cell>
          <cell r="R615">
            <v>40000</v>
          </cell>
          <cell r="S615">
            <v>40000</v>
          </cell>
        </row>
        <row r="616">
          <cell r="J616">
            <v>125551408</v>
          </cell>
          <cell r="K616" t="str">
            <v>Dienst- und Schutzkleidung</v>
          </cell>
          <cell r="L616">
            <v>11</v>
          </cell>
          <cell r="M616">
            <v>0</v>
          </cell>
          <cell r="N616">
            <v>0</v>
          </cell>
          <cell r="O616">
            <v>0</v>
          </cell>
          <cell r="P616">
            <v>0</v>
          </cell>
          <cell r="Q616">
            <v>2000</v>
          </cell>
          <cell r="R616">
            <v>2000</v>
          </cell>
          <cell r="S616">
            <v>2000</v>
          </cell>
        </row>
        <row r="617">
          <cell r="J617">
            <v>125551701</v>
          </cell>
          <cell r="K617" t="str">
            <v>Bewirtschaftungsausgaben</v>
          </cell>
          <cell r="L617">
            <v>711</v>
          </cell>
          <cell r="M617">
            <v>0</v>
          </cell>
          <cell r="N617">
            <v>0</v>
          </cell>
          <cell r="O617">
            <v>0</v>
          </cell>
          <cell r="P617">
            <v>0</v>
          </cell>
          <cell r="Q617">
            <v>24645000</v>
          </cell>
          <cell r="R617">
            <v>24645000</v>
          </cell>
          <cell r="S617">
            <v>24645000</v>
          </cell>
        </row>
        <row r="618">
          <cell r="J618">
            <v>125551710</v>
          </cell>
          <cell r="K618" t="str">
            <v>Mobile und sonstige</v>
          </cell>
          <cell r="L618">
            <v>711</v>
          </cell>
          <cell r="M618">
            <v>0</v>
          </cell>
          <cell r="N618">
            <v>0</v>
          </cell>
          <cell r="O618">
            <v>0</v>
          </cell>
          <cell r="P618">
            <v>0</v>
          </cell>
          <cell r="Q618">
            <v>100000</v>
          </cell>
          <cell r="R618">
            <v>100000</v>
          </cell>
          <cell r="S618">
            <v>100000</v>
          </cell>
        </row>
        <row r="619">
          <cell r="J619">
            <v>125551801</v>
          </cell>
          <cell r="K619" t="str">
            <v>Mieten für Grundstücke,</v>
          </cell>
          <cell r="L619">
            <v>711</v>
          </cell>
          <cell r="M619">
            <v>0</v>
          </cell>
          <cell r="N619">
            <v>0</v>
          </cell>
          <cell r="O619">
            <v>0</v>
          </cell>
          <cell r="P619">
            <v>0</v>
          </cell>
          <cell r="Q619">
            <v>85000</v>
          </cell>
          <cell r="R619">
            <v>85000</v>
          </cell>
          <cell r="S619">
            <v>85000</v>
          </cell>
        </row>
        <row r="620">
          <cell r="J620">
            <v>125551802</v>
          </cell>
          <cell r="K620" t="str">
            <v>Mieten für Fahrzeuge</v>
          </cell>
          <cell r="L620">
            <v>711</v>
          </cell>
          <cell r="M620">
            <v>0</v>
          </cell>
          <cell r="N620">
            <v>0</v>
          </cell>
          <cell r="O620">
            <v>0</v>
          </cell>
          <cell r="P620">
            <v>0</v>
          </cell>
          <cell r="Q620">
            <v>42000</v>
          </cell>
          <cell r="R620">
            <v>28000</v>
          </cell>
          <cell r="S620">
            <v>28000</v>
          </cell>
        </row>
        <row r="621">
          <cell r="J621">
            <v>125551910</v>
          </cell>
          <cell r="K621" t="str">
            <v>Kleiner Unterhaltungsbedarf</v>
          </cell>
          <cell r="L621">
            <v>725</v>
          </cell>
          <cell r="M621">
            <v>0</v>
          </cell>
          <cell r="N621">
            <v>0</v>
          </cell>
          <cell r="O621">
            <v>0</v>
          </cell>
          <cell r="P621">
            <v>0</v>
          </cell>
          <cell r="Q621">
            <v>2000</v>
          </cell>
          <cell r="R621">
            <v>2000</v>
          </cell>
          <cell r="S621">
            <v>2000</v>
          </cell>
        </row>
        <row r="622">
          <cell r="J622">
            <v>125552102</v>
          </cell>
          <cell r="K622" t="str">
            <v>Unterhaltung baulicher Anlagen</v>
          </cell>
          <cell r="L622">
            <v>725</v>
          </cell>
          <cell r="M622">
            <v>0</v>
          </cell>
          <cell r="N622">
            <v>0</v>
          </cell>
          <cell r="O622">
            <v>0</v>
          </cell>
          <cell r="P622">
            <v>0</v>
          </cell>
          <cell r="Q622">
            <v>10500000</v>
          </cell>
          <cell r="R622">
            <v>9500000</v>
          </cell>
          <cell r="S622">
            <v>9500000</v>
          </cell>
        </row>
        <row r="623">
          <cell r="J623">
            <v>125552103</v>
          </cell>
          <cell r="K623" t="str">
            <v>Unterhaltung baulicher Anlagen</v>
          </cell>
          <cell r="L623">
            <v>623</v>
          </cell>
          <cell r="M623">
            <v>0</v>
          </cell>
          <cell r="N623">
            <v>0</v>
          </cell>
          <cell r="O623">
            <v>0</v>
          </cell>
          <cell r="P623">
            <v>0</v>
          </cell>
          <cell r="Q623">
            <v>7000000</v>
          </cell>
          <cell r="R623">
            <v>7000000</v>
          </cell>
          <cell r="S623">
            <v>7000000</v>
          </cell>
        </row>
        <row r="624">
          <cell r="J624">
            <v>125552105</v>
          </cell>
          <cell r="K624" t="str">
            <v>Unterhaltung von</v>
          </cell>
          <cell r="L624">
            <v>623</v>
          </cell>
          <cell r="M624">
            <v>0</v>
          </cell>
          <cell r="N624">
            <v>0</v>
          </cell>
          <cell r="O624">
            <v>0</v>
          </cell>
          <cell r="P624">
            <v>0</v>
          </cell>
          <cell r="Q624">
            <v>300000</v>
          </cell>
          <cell r="R624">
            <v>300000</v>
          </cell>
          <cell r="S624">
            <v>300000</v>
          </cell>
        </row>
        <row r="625">
          <cell r="J625">
            <v>125552117</v>
          </cell>
          <cell r="K625" t="str">
            <v>Ufersanierung</v>
          </cell>
          <cell r="L625">
            <v>623</v>
          </cell>
          <cell r="M625">
            <v>0</v>
          </cell>
          <cell r="N625">
            <v>0</v>
          </cell>
          <cell r="O625">
            <v>0</v>
          </cell>
          <cell r="P625">
            <v>0</v>
          </cell>
          <cell r="Q625">
            <v>200000</v>
          </cell>
          <cell r="R625">
            <v>200000</v>
          </cell>
          <cell r="S625">
            <v>200000</v>
          </cell>
        </row>
        <row r="626">
          <cell r="J626">
            <v>125552120</v>
          </cell>
          <cell r="K626" t="str">
            <v>Graffitibeseitigung</v>
          </cell>
          <cell r="L626">
            <v>332</v>
          </cell>
          <cell r="M626">
            <v>0</v>
          </cell>
          <cell r="N626">
            <v>0</v>
          </cell>
          <cell r="O626">
            <v>0</v>
          </cell>
          <cell r="P626">
            <v>0</v>
          </cell>
          <cell r="Q626">
            <v>150000</v>
          </cell>
          <cell r="R626">
            <v>150000</v>
          </cell>
          <cell r="S626">
            <v>150000</v>
          </cell>
        </row>
        <row r="627">
          <cell r="J627">
            <v>125552501</v>
          </cell>
          <cell r="K627" t="str">
            <v>Aus- und Fortbildung</v>
          </cell>
          <cell r="L627">
            <v>711</v>
          </cell>
          <cell r="M627">
            <v>0</v>
          </cell>
          <cell r="N627">
            <v>0</v>
          </cell>
          <cell r="O627">
            <v>0</v>
          </cell>
          <cell r="P627">
            <v>0</v>
          </cell>
          <cell r="Q627">
            <v>40000</v>
          </cell>
          <cell r="R627">
            <v>40000</v>
          </cell>
          <cell r="S627">
            <v>40000</v>
          </cell>
        </row>
        <row r="628">
          <cell r="J628">
            <v>125552610</v>
          </cell>
          <cell r="K628" t="str">
            <v>Gutachten</v>
          </cell>
          <cell r="L628">
            <v>711</v>
          </cell>
          <cell r="M628">
            <v>0</v>
          </cell>
          <cell r="N628">
            <v>0</v>
          </cell>
          <cell r="O628">
            <v>0</v>
          </cell>
          <cell r="P628">
            <v>0</v>
          </cell>
          <cell r="Q628">
            <v>100000</v>
          </cell>
          <cell r="R628">
            <v>100000</v>
          </cell>
          <cell r="S628">
            <v>100000</v>
          </cell>
        </row>
        <row r="629">
          <cell r="J629">
            <v>125552703</v>
          </cell>
          <cell r="K629" t="str">
            <v>Dienstreisen</v>
          </cell>
          <cell r="L629">
            <v>11</v>
          </cell>
          <cell r="M629">
            <v>0</v>
          </cell>
          <cell r="N629">
            <v>0</v>
          </cell>
          <cell r="O629">
            <v>0</v>
          </cell>
          <cell r="P629">
            <v>0</v>
          </cell>
          <cell r="Q629">
            <v>35000</v>
          </cell>
          <cell r="R629">
            <v>35000</v>
          </cell>
          <cell r="S629">
            <v>35000</v>
          </cell>
        </row>
        <row r="630">
          <cell r="J630">
            <v>125553111</v>
          </cell>
          <cell r="K630" t="str">
            <v>Ausschreibungen,</v>
          </cell>
          <cell r="L630">
            <v>711</v>
          </cell>
          <cell r="M630">
            <v>0</v>
          </cell>
          <cell r="N630">
            <v>0</v>
          </cell>
          <cell r="O630">
            <v>0</v>
          </cell>
          <cell r="P630">
            <v>0</v>
          </cell>
          <cell r="Q630">
            <v>5000</v>
          </cell>
          <cell r="R630">
            <v>5000</v>
          </cell>
          <cell r="S630">
            <v>5000</v>
          </cell>
        </row>
        <row r="631">
          <cell r="J631">
            <v>125554010</v>
          </cell>
          <cell r="K631" t="str">
            <v>Dienstleistungen</v>
          </cell>
          <cell r="L631">
            <v>711</v>
          </cell>
          <cell r="M631">
            <v>0</v>
          </cell>
          <cell r="N631">
            <v>0</v>
          </cell>
          <cell r="O631">
            <v>0</v>
          </cell>
          <cell r="P631">
            <v>0</v>
          </cell>
          <cell r="Q631">
            <v>660000</v>
          </cell>
          <cell r="R631">
            <v>660000</v>
          </cell>
          <cell r="S631">
            <v>660000</v>
          </cell>
        </row>
        <row r="632">
          <cell r="J632">
            <v>125554027</v>
          </cell>
          <cell r="K632" t="str">
            <v>Entwurfs- und</v>
          </cell>
          <cell r="L632">
            <v>721</v>
          </cell>
          <cell r="M632">
            <v>0</v>
          </cell>
          <cell r="N632">
            <v>0</v>
          </cell>
          <cell r="O632">
            <v>0</v>
          </cell>
          <cell r="P632">
            <v>0</v>
          </cell>
          <cell r="Q632">
            <v>6900000</v>
          </cell>
          <cell r="R632">
            <v>6900000</v>
          </cell>
          <cell r="S632">
            <v>6900000</v>
          </cell>
        </row>
        <row r="633">
          <cell r="J633">
            <v>125554030</v>
          </cell>
          <cell r="K633" t="str">
            <v>Beseitigung nichtchemischer</v>
          </cell>
          <cell r="L633">
            <v>711</v>
          </cell>
          <cell r="M633">
            <v>0</v>
          </cell>
          <cell r="N633">
            <v>0</v>
          </cell>
          <cell r="O633">
            <v>0</v>
          </cell>
          <cell r="P633">
            <v>0</v>
          </cell>
          <cell r="Q633">
            <v>1650000</v>
          </cell>
          <cell r="R633">
            <v>1900000</v>
          </cell>
          <cell r="S633">
            <v>1900000</v>
          </cell>
        </row>
        <row r="634">
          <cell r="J634">
            <v>125554031</v>
          </cell>
          <cell r="K634" t="str">
            <v>Beseitigung von</v>
          </cell>
          <cell r="L634">
            <v>711</v>
          </cell>
          <cell r="M634">
            <v>0</v>
          </cell>
          <cell r="N634">
            <v>0</v>
          </cell>
          <cell r="O634">
            <v>0</v>
          </cell>
          <cell r="P634">
            <v>0</v>
          </cell>
          <cell r="Q634">
            <v>1100000</v>
          </cell>
          <cell r="R634">
            <v>1100000</v>
          </cell>
          <cell r="S634">
            <v>1100000</v>
          </cell>
        </row>
        <row r="635">
          <cell r="J635">
            <v>125554040</v>
          </cell>
          <cell r="K635" t="str">
            <v>Bauvorbereitungsmittel</v>
          </cell>
          <cell r="L635">
            <v>711</v>
          </cell>
          <cell r="M635">
            <v>0</v>
          </cell>
          <cell r="N635">
            <v>0</v>
          </cell>
          <cell r="O635">
            <v>0</v>
          </cell>
          <cell r="P635">
            <v>0</v>
          </cell>
          <cell r="Q635">
            <v>1300000</v>
          </cell>
          <cell r="R635">
            <v>1000000</v>
          </cell>
          <cell r="S635">
            <v>1000000</v>
          </cell>
        </row>
        <row r="636">
          <cell r="J636">
            <v>125554049</v>
          </cell>
          <cell r="K636" t="str">
            <v>Leistungen öffentl. Beleuchtg.</v>
          </cell>
          <cell r="L636">
            <v>726</v>
          </cell>
          <cell r="M636">
            <v>0</v>
          </cell>
          <cell r="N636">
            <v>0</v>
          </cell>
          <cell r="O636">
            <v>0</v>
          </cell>
          <cell r="P636">
            <v>0</v>
          </cell>
          <cell r="Q636">
            <v>12900000</v>
          </cell>
          <cell r="R636">
            <v>12900000</v>
          </cell>
          <cell r="S636">
            <v>12900000</v>
          </cell>
        </row>
        <row r="637">
          <cell r="J637">
            <v>125554690</v>
          </cell>
          <cell r="K637" t="str">
            <v>Sonstige sächliche Verw.ausg.</v>
          </cell>
          <cell r="L637">
            <v>711</v>
          </cell>
          <cell r="M637">
            <v>0</v>
          </cell>
          <cell r="N637">
            <v>0</v>
          </cell>
          <cell r="O637">
            <v>0</v>
          </cell>
          <cell r="P637">
            <v>0</v>
          </cell>
          <cell r="Q637">
            <v>0</v>
          </cell>
          <cell r="R637">
            <v>0</v>
          </cell>
          <cell r="S637">
            <v>0</v>
          </cell>
        </row>
        <row r="638">
          <cell r="J638">
            <v>125563107</v>
          </cell>
          <cell r="K638" t="str">
            <v>Ersatz von Ausgaben an den</v>
          </cell>
          <cell r="L638">
            <v>725</v>
          </cell>
          <cell r="M638">
            <v>0</v>
          </cell>
          <cell r="N638">
            <v>0</v>
          </cell>
          <cell r="O638">
            <v>0</v>
          </cell>
          <cell r="P638">
            <v>0</v>
          </cell>
          <cell r="Q638">
            <v>1461000</v>
          </cell>
          <cell r="R638">
            <v>1461000</v>
          </cell>
          <cell r="S638">
            <v>1461000</v>
          </cell>
        </row>
        <row r="639">
          <cell r="J639">
            <v>125567101</v>
          </cell>
          <cell r="K639" t="str">
            <v>Ersatz von Ausgaben</v>
          </cell>
          <cell r="L639">
            <v>623</v>
          </cell>
          <cell r="M639">
            <v>0</v>
          </cell>
          <cell r="N639">
            <v>0</v>
          </cell>
          <cell r="O639">
            <v>0</v>
          </cell>
          <cell r="P639">
            <v>0</v>
          </cell>
          <cell r="Q639">
            <v>527000</v>
          </cell>
          <cell r="R639">
            <v>527000</v>
          </cell>
          <cell r="S639">
            <v>527000</v>
          </cell>
        </row>
        <row r="640">
          <cell r="J640">
            <v>125567107</v>
          </cell>
          <cell r="K640" t="str">
            <v>Anteil an den Ausgaben für</v>
          </cell>
          <cell r="L640">
            <v>711</v>
          </cell>
          <cell r="M640">
            <v>0</v>
          </cell>
          <cell r="N640">
            <v>0</v>
          </cell>
          <cell r="O640">
            <v>0</v>
          </cell>
          <cell r="P640">
            <v>0</v>
          </cell>
          <cell r="Q640">
            <v>50000</v>
          </cell>
          <cell r="R640">
            <v>50000</v>
          </cell>
          <cell r="S640">
            <v>50000</v>
          </cell>
        </row>
        <row r="641">
          <cell r="J641">
            <v>125567138</v>
          </cell>
          <cell r="K641" t="str">
            <v>Kostenersatz für</v>
          </cell>
          <cell r="L641">
            <v>623</v>
          </cell>
          <cell r="M641">
            <v>0</v>
          </cell>
          <cell r="N641">
            <v>0</v>
          </cell>
          <cell r="O641">
            <v>0</v>
          </cell>
          <cell r="P641">
            <v>0</v>
          </cell>
          <cell r="Q641">
            <v>23500</v>
          </cell>
          <cell r="R641">
            <v>23500</v>
          </cell>
          <cell r="S641">
            <v>23500</v>
          </cell>
        </row>
        <row r="642">
          <cell r="J642">
            <v>125568102</v>
          </cell>
          <cell r="K642" t="str">
            <v>Entschädigungen,</v>
          </cell>
          <cell r="L642">
            <v>711</v>
          </cell>
          <cell r="M642">
            <v>0</v>
          </cell>
          <cell r="N642">
            <v>0</v>
          </cell>
          <cell r="O642">
            <v>0</v>
          </cell>
          <cell r="P642">
            <v>0</v>
          </cell>
          <cell r="Q642">
            <v>50000</v>
          </cell>
          <cell r="R642">
            <v>50000</v>
          </cell>
          <cell r="S642">
            <v>50000</v>
          </cell>
        </row>
        <row r="643">
          <cell r="J643">
            <v>125568579</v>
          </cell>
          <cell r="K643" t="str">
            <v>Mitgliedsbeiträge</v>
          </cell>
          <cell r="L643">
            <v>729</v>
          </cell>
          <cell r="M643">
            <v>0</v>
          </cell>
          <cell r="N643">
            <v>0</v>
          </cell>
          <cell r="O643">
            <v>0</v>
          </cell>
          <cell r="P643">
            <v>0</v>
          </cell>
          <cell r="Q643">
            <v>1000</v>
          </cell>
          <cell r="R643">
            <v>1000</v>
          </cell>
          <cell r="S643">
            <v>1000</v>
          </cell>
        </row>
        <row r="644">
          <cell r="J644">
            <v>125572001</v>
          </cell>
          <cell r="K644" t="str">
            <v>Maßnahmen des Straßenbaus</v>
          </cell>
          <cell r="L644">
            <v>725</v>
          </cell>
          <cell r="M644">
            <v>0</v>
          </cell>
          <cell r="N644">
            <v>0</v>
          </cell>
          <cell r="O644">
            <v>0</v>
          </cell>
          <cell r="P644">
            <v>0</v>
          </cell>
          <cell r="Q644">
            <v>6031000</v>
          </cell>
          <cell r="R644">
            <v>6286000</v>
          </cell>
          <cell r="S644">
            <v>3885000</v>
          </cell>
        </row>
        <row r="645">
          <cell r="J645">
            <v>125572002</v>
          </cell>
          <cell r="K645" t="str">
            <v>Aus- und Neubau von</v>
          </cell>
          <cell r="L645">
            <v>725</v>
          </cell>
          <cell r="M645">
            <v>0</v>
          </cell>
          <cell r="N645">
            <v>0</v>
          </cell>
          <cell r="O645">
            <v>0</v>
          </cell>
          <cell r="P645">
            <v>0</v>
          </cell>
          <cell r="Q645">
            <v>3514000</v>
          </cell>
          <cell r="R645">
            <v>3755000</v>
          </cell>
          <cell r="S645">
            <v>3843000</v>
          </cell>
        </row>
        <row r="646">
          <cell r="J646">
            <v>125572004</v>
          </cell>
          <cell r="K646" t="str">
            <v>Umgestaltung von Stadtplätzen</v>
          </cell>
          <cell r="L646">
            <v>725</v>
          </cell>
          <cell r="M646">
            <v>0</v>
          </cell>
          <cell r="N646">
            <v>0</v>
          </cell>
          <cell r="O646">
            <v>0</v>
          </cell>
          <cell r="P646">
            <v>0</v>
          </cell>
          <cell r="Q646">
            <v>2500000</v>
          </cell>
          <cell r="R646">
            <v>2000000</v>
          </cell>
          <cell r="S646">
            <v>2000000</v>
          </cell>
        </row>
        <row r="647">
          <cell r="J647">
            <v>125572007</v>
          </cell>
          <cell r="K647" t="str">
            <v>Umgestaltung des</v>
          </cell>
          <cell r="L647">
            <v>725</v>
          </cell>
          <cell r="M647">
            <v>8700000</v>
          </cell>
          <cell r="N647">
            <v>5262000</v>
          </cell>
          <cell r="O647">
            <v>0</v>
          </cell>
          <cell r="P647">
            <v>0</v>
          </cell>
          <cell r="Q647">
            <v>0</v>
          </cell>
          <cell r="R647">
            <v>0</v>
          </cell>
          <cell r="S647">
            <v>0</v>
          </cell>
        </row>
        <row r="648">
          <cell r="J648">
            <v>125572014</v>
          </cell>
          <cell r="K648" t="str">
            <v>Neubau von elektrischen</v>
          </cell>
          <cell r="L648">
            <v>726</v>
          </cell>
          <cell r="M648">
            <v>0</v>
          </cell>
          <cell r="N648">
            <v>0</v>
          </cell>
          <cell r="O648">
            <v>0</v>
          </cell>
          <cell r="P648">
            <v>0</v>
          </cell>
          <cell r="Q648">
            <v>3000000</v>
          </cell>
          <cell r="R648">
            <v>3000000</v>
          </cell>
          <cell r="S648">
            <v>3000000</v>
          </cell>
        </row>
        <row r="649">
          <cell r="J649">
            <v>125572015</v>
          </cell>
          <cell r="K649" t="str">
            <v>Ersatz u.Umbau Gasstr.beleucht</v>
          </cell>
          <cell r="L649">
            <v>726</v>
          </cell>
          <cell r="M649">
            <v>0</v>
          </cell>
          <cell r="N649">
            <v>0</v>
          </cell>
          <cell r="O649">
            <v>0</v>
          </cell>
          <cell r="P649">
            <v>0</v>
          </cell>
          <cell r="Q649">
            <v>100000</v>
          </cell>
          <cell r="R649">
            <v>100000</v>
          </cell>
          <cell r="S649">
            <v>100000</v>
          </cell>
        </row>
        <row r="650">
          <cell r="J650">
            <v>125572200</v>
          </cell>
          <cell r="K650" t="str">
            <v>Maßnahm.Grün-und Freiraumsyst.</v>
          </cell>
          <cell r="L650">
            <v>725</v>
          </cell>
          <cell r="M650">
            <v>0</v>
          </cell>
          <cell r="N650">
            <v>0</v>
          </cell>
          <cell r="O650">
            <v>0</v>
          </cell>
          <cell r="P650">
            <v>0</v>
          </cell>
          <cell r="Q650">
            <v>20000</v>
          </cell>
          <cell r="R650">
            <v>120000</v>
          </cell>
          <cell r="S650">
            <v>380000</v>
          </cell>
        </row>
        <row r="651">
          <cell r="J651">
            <v>125572202</v>
          </cell>
          <cell r="K651" t="str">
            <v>Neubau einer Fußgängerbrücke</v>
          </cell>
          <cell r="L651">
            <v>725</v>
          </cell>
          <cell r="M651">
            <v>4039000</v>
          </cell>
          <cell r="N651">
            <v>4066000</v>
          </cell>
          <cell r="O651">
            <v>0</v>
          </cell>
          <cell r="P651">
            <v>0</v>
          </cell>
          <cell r="Q651">
            <v>0</v>
          </cell>
          <cell r="R651">
            <v>0</v>
          </cell>
          <cell r="S651">
            <v>0</v>
          </cell>
        </row>
        <row r="652">
          <cell r="J652">
            <v>125572203</v>
          </cell>
          <cell r="K652" t="str">
            <v>Neubau einer Fußgängerbrücke</v>
          </cell>
          <cell r="L652">
            <v>725</v>
          </cell>
          <cell r="M652">
            <v>600000</v>
          </cell>
          <cell r="N652">
            <v>0</v>
          </cell>
          <cell r="O652">
            <v>0</v>
          </cell>
          <cell r="P652">
            <v>0</v>
          </cell>
          <cell r="Q652">
            <v>0</v>
          </cell>
          <cell r="R652">
            <v>0</v>
          </cell>
          <cell r="S652">
            <v>300000</v>
          </cell>
        </row>
        <row r="653">
          <cell r="J653">
            <v>125572205</v>
          </cell>
          <cell r="K653" t="str">
            <v>Neubau einer Fußgängerbrücke</v>
          </cell>
          <cell r="L653">
            <v>725</v>
          </cell>
          <cell r="M653">
            <v>280000</v>
          </cell>
          <cell r="N653">
            <v>0</v>
          </cell>
          <cell r="O653">
            <v>0</v>
          </cell>
          <cell r="P653">
            <v>0</v>
          </cell>
          <cell r="Q653">
            <v>0</v>
          </cell>
          <cell r="R653">
            <v>50000</v>
          </cell>
          <cell r="S653">
            <v>100000</v>
          </cell>
        </row>
        <row r="654">
          <cell r="J654">
            <v>125572206</v>
          </cell>
          <cell r="K654" t="str">
            <v>Neubau einer Brücke vom</v>
          </cell>
          <cell r="L654">
            <v>725</v>
          </cell>
          <cell r="M654">
            <v>4400000</v>
          </cell>
          <cell r="N654">
            <v>0</v>
          </cell>
          <cell r="O654">
            <v>0</v>
          </cell>
          <cell r="P654">
            <v>0</v>
          </cell>
          <cell r="Q654">
            <v>0</v>
          </cell>
          <cell r="R654">
            <v>30000</v>
          </cell>
          <cell r="S654">
            <v>100000</v>
          </cell>
        </row>
        <row r="655">
          <cell r="J655">
            <v>125572211</v>
          </cell>
          <cell r="K655" t="str">
            <v>Neubau eines Straßentunnels</v>
          </cell>
          <cell r="L655">
            <v>725</v>
          </cell>
          <cell r="M655">
            <v>389400000</v>
          </cell>
          <cell r="N655">
            <v>376494000</v>
          </cell>
          <cell r="O655">
            <v>0</v>
          </cell>
          <cell r="P655">
            <v>0</v>
          </cell>
          <cell r="Q655">
            <v>700000</v>
          </cell>
          <cell r="R655">
            <v>0</v>
          </cell>
          <cell r="S655">
            <v>0</v>
          </cell>
        </row>
        <row r="656">
          <cell r="J656">
            <v>125572221</v>
          </cell>
          <cell r="K656" t="str">
            <v>Neubau einer Straßenbrücke</v>
          </cell>
          <cell r="L656">
            <v>725</v>
          </cell>
          <cell r="M656">
            <v>0</v>
          </cell>
          <cell r="N656">
            <v>214000</v>
          </cell>
          <cell r="O656">
            <v>0</v>
          </cell>
          <cell r="P656">
            <v>0</v>
          </cell>
          <cell r="Q656">
            <v>1300000</v>
          </cell>
          <cell r="R656">
            <v>767000</v>
          </cell>
          <cell r="S656">
            <v>500000</v>
          </cell>
        </row>
        <row r="657">
          <cell r="J657">
            <v>125572240</v>
          </cell>
          <cell r="K657" t="str">
            <v>Neubau einer Straßenbrücke</v>
          </cell>
          <cell r="L657">
            <v>725</v>
          </cell>
          <cell r="M657">
            <v>0</v>
          </cell>
          <cell r="N657">
            <v>0</v>
          </cell>
          <cell r="O657">
            <v>0</v>
          </cell>
          <cell r="P657">
            <v>0</v>
          </cell>
          <cell r="Q657">
            <v>0</v>
          </cell>
          <cell r="R657">
            <v>0</v>
          </cell>
          <cell r="S657">
            <v>200000</v>
          </cell>
        </row>
        <row r="658">
          <cell r="J658">
            <v>125572243</v>
          </cell>
          <cell r="K658" t="str">
            <v>Neubau einer Straßenbrücke</v>
          </cell>
          <cell r="L658">
            <v>725</v>
          </cell>
          <cell r="M658">
            <v>2030000</v>
          </cell>
          <cell r="N658">
            <v>33000</v>
          </cell>
          <cell r="O658">
            <v>0</v>
          </cell>
          <cell r="P658">
            <v>0</v>
          </cell>
          <cell r="Q658">
            <v>500000</v>
          </cell>
          <cell r="R658">
            <v>100000</v>
          </cell>
          <cell r="S658">
            <v>0</v>
          </cell>
        </row>
        <row r="659">
          <cell r="J659">
            <v>125572293</v>
          </cell>
          <cell r="K659" t="str">
            <v>Neubau einer Fußgängerbrücke</v>
          </cell>
          <cell r="L659">
            <v>725</v>
          </cell>
          <cell r="M659">
            <v>0</v>
          </cell>
          <cell r="N659">
            <v>0</v>
          </cell>
          <cell r="O659">
            <v>0</v>
          </cell>
          <cell r="P659">
            <v>0</v>
          </cell>
          <cell r="Q659">
            <v>0</v>
          </cell>
          <cell r="R659">
            <v>0</v>
          </cell>
          <cell r="S659">
            <v>0</v>
          </cell>
        </row>
        <row r="660">
          <cell r="J660">
            <v>125572314</v>
          </cell>
          <cell r="K660" t="str">
            <v>Ausbau der Südpanke</v>
          </cell>
          <cell r="L660">
            <v>623</v>
          </cell>
          <cell r="M660">
            <v>3444000</v>
          </cell>
          <cell r="N660">
            <v>1252000</v>
          </cell>
          <cell r="O660">
            <v>0</v>
          </cell>
          <cell r="P660">
            <v>0</v>
          </cell>
          <cell r="Q660">
            <v>50000</v>
          </cell>
          <cell r="R660">
            <v>800000</v>
          </cell>
          <cell r="S660">
            <v>948000</v>
          </cell>
        </row>
        <row r="661">
          <cell r="J661">
            <v>125572324</v>
          </cell>
          <cell r="K661" t="str">
            <v>Ausbau des Schmöckpfuhlgrabens</v>
          </cell>
          <cell r="L661">
            <v>623</v>
          </cell>
          <cell r="M661">
            <v>3398000</v>
          </cell>
          <cell r="N661">
            <v>3282000</v>
          </cell>
          <cell r="O661">
            <v>0</v>
          </cell>
          <cell r="P661">
            <v>0</v>
          </cell>
          <cell r="Q661">
            <v>0</v>
          </cell>
          <cell r="R661">
            <v>0</v>
          </cell>
          <cell r="S661">
            <v>0</v>
          </cell>
        </row>
        <row r="662">
          <cell r="J662">
            <v>125572331</v>
          </cell>
          <cell r="K662" t="str">
            <v>Ausbau der Panke (Phase I)</v>
          </cell>
          <cell r="L662">
            <v>623</v>
          </cell>
          <cell r="M662">
            <v>4850000</v>
          </cell>
          <cell r="N662">
            <v>554000</v>
          </cell>
          <cell r="O662">
            <v>0</v>
          </cell>
          <cell r="P662">
            <v>0</v>
          </cell>
          <cell r="Q662">
            <v>700000</v>
          </cell>
          <cell r="R662">
            <v>989000</v>
          </cell>
          <cell r="S662">
            <v>0</v>
          </cell>
        </row>
        <row r="663">
          <cell r="J663">
            <v>125572332</v>
          </cell>
          <cell r="K663" t="str">
            <v>Ausbau der Panke (Phase II)</v>
          </cell>
          <cell r="L663">
            <v>623</v>
          </cell>
          <cell r="M663">
            <v>20190000</v>
          </cell>
          <cell r="N663">
            <v>0</v>
          </cell>
          <cell r="O663">
            <v>0</v>
          </cell>
          <cell r="P663">
            <v>0</v>
          </cell>
          <cell r="Q663">
            <v>500000</v>
          </cell>
          <cell r="R663">
            <v>2000000</v>
          </cell>
          <cell r="S663">
            <v>1500000</v>
          </cell>
        </row>
        <row r="664">
          <cell r="J664">
            <v>125572349</v>
          </cell>
          <cell r="K664" t="str">
            <v>Renaturierung der Wuhle in</v>
          </cell>
          <cell r="L664">
            <v>623</v>
          </cell>
          <cell r="M664">
            <v>4122000</v>
          </cell>
          <cell r="N664">
            <v>4230000</v>
          </cell>
          <cell r="O664">
            <v>0</v>
          </cell>
          <cell r="P664">
            <v>0</v>
          </cell>
          <cell r="Q664">
            <v>0</v>
          </cell>
          <cell r="R664">
            <v>0</v>
          </cell>
          <cell r="S664">
            <v>0</v>
          </cell>
        </row>
        <row r="665">
          <cell r="J665">
            <v>125572701</v>
          </cell>
          <cell r="K665" t="str">
            <v>Neubau der Kynastbrücke über</v>
          </cell>
          <cell r="L665">
            <v>725</v>
          </cell>
          <cell r="M665">
            <v>11832000</v>
          </cell>
          <cell r="N665">
            <v>11173000</v>
          </cell>
          <cell r="O665">
            <v>0</v>
          </cell>
          <cell r="P665">
            <v>0</v>
          </cell>
          <cell r="Q665">
            <v>47000</v>
          </cell>
          <cell r="R665">
            <v>0</v>
          </cell>
          <cell r="S665">
            <v>0</v>
          </cell>
        </row>
        <row r="666">
          <cell r="J666">
            <v>125572702</v>
          </cell>
          <cell r="K666" t="str">
            <v>Neubau der Spandauer Damm -</v>
          </cell>
          <cell r="L666">
            <v>725</v>
          </cell>
          <cell r="M666">
            <v>0</v>
          </cell>
          <cell r="N666">
            <v>0</v>
          </cell>
          <cell r="O666">
            <v>0</v>
          </cell>
          <cell r="P666">
            <v>0</v>
          </cell>
          <cell r="Q666">
            <v>0</v>
          </cell>
          <cell r="R666">
            <v>0</v>
          </cell>
          <cell r="S666">
            <v>0</v>
          </cell>
        </row>
        <row r="667">
          <cell r="J667">
            <v>125572730</v>
          </cell>
          <cell r="K667" t="str">
            <v>Neubau des Nauener Trogs</v>
          </cell>
          <cell r="L667">
            <v>725</v>
          </cell>
          <cell r="M667">
            <v>2860000</v>
          </cell>
          <cell r="N667">
            <v>0</v>
          </cell>
          <cell r="O667">
            <v>0</v>
          </cell>
          <cell r="P667">
            <v>0</v>
          </cell>
          <cell r="Q667">
            <v>0</v>
          </cell>
          <cell r="R667">
            <v>0</v>
          </cell>
          <cell r="S667">
            <v>500000</v>
          </cell>
        </row>
        <row r="668">
          <cell r="J668">
            <v>125572731</v>
          </cell>
          <cell r="K668" t="str">
            <v>Neubau des Möllentorsteges</v>
          </cell>
          <cell r="L668">
            <v>725</v>
          </cell>
          <cell r="M668">
            <v>200000</v>
          </cell>
          <cell r="N668">
            <v>240000</v>
          </cell>
          <cell r="O668">
            <v>0</v>
          </cell>
          <cell r="P668">
            <v>0</v>
          </cell>
          <cell r="Q668">
            <v>0</v>
          </cell>
          <cell r="R668">
            <v>0</v>
          </cell>
          <cell r="S668">
            <v>0</v>
          </cell>
        </row>
        <row r="669">
          <cell r="J669">
            <v>125572732</v>
          </cell>
          <cell r="K669" t="str">
            <v>Neubau der Promenadenwegbrücke</v>
          </cell>
          <cell r="L669">
            <v>725</v>
          </cell>
          <cell r="M669">
            <v>110000</v>
          </cell>
          <cell r="N669">
            <v>0</v>
          </cell>
          <cell r="O669">
            <v>0</v>
          </cell>
          <cell r="P669">
            <v>0</v>
          </cell>
          <cell r="Q669">
            <v>0</v>
          </cell>
          <cell r="R669">
            <v>0</v>
          </cell>
          <cell r="S669">
            <v>100000</v>
          </cell>
        </row>
        <row r="670">
          <cell r="J670">
            <v>125572739</v>
          </cell>
          <cell r="K670" t="str">
            <v>Neubau der nördlichen</v>
          </cell>
          <cell r="L670">
            <v>725</v>
          </cell>
          <cell r="M670">
            <v>3400000</v>
          </cell>
          <cell r="N670">
            <v>3349000</v>
          </cell>
          <cell r="O670">
            <v>0</v>
          </cell>
          <cell r="P670">
            <v>0</v>
          </cell>
          <cell r="Q670">
            <v>0</v>
          </cell>
          <cell r="R670">
            <v>0</v>
          </cell>
          <cell r="S670">
            <v>0</v>
          </cell>
        </row>
        <row r="671">
          <cell r="J671">
            <v>125572749</v>
          </cell>
          <cell r="K671" t="str">
            <v>Neubau der Schönholzer Brücke</v>
          </cell>
          <cell r="L671">
            <v>725</v>
          </cell>
          <cell r="M671">
            <v>2180000</v>
          </cell>
          <cell r="N671">
            <v>1645000</v>
          </cell>
          <cell r="O671">
            <v>0</v>
          </cell>
          <cell r="P671">
            <v>0</v>
          </cell>
          <cell r="Q671">
            <v>60000</v>
          </cell>
          <cell r="R671">
            <v>0</v>
          </cell>
          <cell r="S671">
            <v>0</v>
          </cell>
        </row>
        <row r="672">
          <cell r="J672">
            <v>125572751</v>
          </cell>
          <cell r="K672" t="str">
            <v>Neubau der südlichen</v>
          </cell>
          <cell r="L672">
            <v>725</v>
          </cell>
          <cell r="M672">
            <v>1047000</v>
          </cell>
          <cell r="N672">
            <v>685000</v>
          </cell>
          <cell r="O672">
            <v>0</v>
          </cell>
          <cell r="P672">
            <v>0</v>
          </cell>
          <cell r="Q672">
            <v>0</v>
          </cell>
          <cell r="R672">
            <v>0</v>
          </cell>
          <cell r="S672">
            <v>0</v>
          </cell>
        </row>
        <row r="673">
          <cell r="J673">
            <v>125572757</v>
          </cell>
          <cell r="K673" t="str">
            <v>Neubau der Wegedornbrücke über</v>
          </cell>
          <cell r="L673">
            <v>725</v>
          </cell>
          <cell r="M673">
            <v>3250000</v>
          </cell>
          <cell r="N673">
            <v>0</v>
          </cell>
          <cell r="O673">
            <v>0</v>
          </cell>
          <cell r="P673">
            <v>0</v>
          </cell>
          <cell r="Q673">
            <v>0</v>
          </cell>
          <cell r="R673">
            <v>0</v>
          </cell>
          <cell r="S673">
            <v>0</v>
          </cell>
        </row>
        <row r="674">
          <cell r="J674">
            <v>125572761</v>
          </cell>
          <cell r="K674" t="str">
            <v>Neubau der Charlottenbrücke</v>
          </cell>
          <cell r="L674">
            <v>725</v>
          </cell>
          <cell r="M674">
            <v>6800000</v>
          </cell>
          <cell r="N674">
            <v>0</v>
          </cell>
          <cell r="O674">
            <v>0</v>
          </cell>
          <cell r="P674">
            <v>0</v>
          </cell>
          <cell r="Q674">
            <v>0</v>
          </cell>
          <cell r="R674">
            <v>0</v>
          </cell>
          <cell r="S674">
            <v>100000</v>
          </cell>
        </row>
        <row r="675">
          <cell r="J675">
            <v>125572763</v>
          </cell>
          <cell r="K675" t="str">
            <v>Neubau der Ludwig-Hoffmann-</v>
          </cell>
          <cell r="L675">
            <v>725</v>
          </cell>
          <cell r="M675">
            <v>5900000</v>
          </cell>
          <cell r="N675">
            <v>5521000</v>
          </cell>
          <cell r="O675">
            <v>0</v>
          </cell>
          <cell r="P675">
            <v>0</v>
          </cell>
          <cell r="Q675">
            <v>0</v>
          </cell>
          <cell r="R675">
            <v>0</v>
          </cell>
          <cell r="S675">
            <v>0</v>
          </cell>
        </row>
        <row r="676">
          <cell r="J676">
            <v>125572764</v>
          </cell>
          <cell r="K676" t="str">
            <v>Neubau der Schulenburgbrücke</v>
          </cell>
          <cell r="L676">
            <v>725</v>
          </cell>
          <cell r="M676">
            <v>7925000</v>
          </cell>
          <cell r="N676">
            <v>0</v>
          </cell>
          <cell r="O676">
            <v>0</v>
          </cell>
          <cell r="P676">
            <v>0</v>
          </cell>
          <cell r="Q676">
            <v>0</v>
          </cell>
          <cell r="R676">
            <v>0</v>
          </cell>
          <cell r="S676">
            <v>100000</v>
          </cell>
        </row>
        <row r="677">
          <cell r="J677">
            <v>125572766</v>
          </cell>
          <cell r="K677" t="str">
            <v>Neubau der Bellevuebrücke über</v>
          </cell>
          <cell r="L677">
            <v>725</v>
          </cell>
          <cell r="M677">
            <v>2185000</v>
          </cell>
          <cell r="N677">
            <v>2203000</v>
          </cell>
          <cell r="O677">
            <v>0</v>
          </cell>
          <cell r="P677">
            <v>0</v>
          </cell>
          <cell r="Q677">
            <v>0</v>
          </cell>
          <cell r="R677">
            <v>0</v>
          </cell>
          <cell r="S677">
            <v>0</v>
          </cell>
        </row>
        <row r="678">
          <cell r="J678">
            <v>125572768</v>
          </cell>
          <cell r="K678" t="str">
            <v>Neubau der Rohrdammbrücke</v>
          </cell>
          <cell r="L678">
            <v>725</v>
          </cell>
          <cell r="M678">
            <v>10400000</v>
          </cell>
          <cell r="N678">
            <v>42000</v>
          </cell>
          <cell r="O678">
            <v>0</v>
          </cell>
          <cell r="P678">
            <v>0</v>
          </cell>
          <cell r="Q678">
            <v>0</v>
          </cell>
          <cell r="R678">
            <v>0</v>
          </cell>
          <cell r="S678">
            <v>0</v>
          </cell>
        </row>
        <row r="679">
          <cell r="J679">
            <v>125572769</v>
          </cell>
          <cell r="K679" t="str">
            <v>Neubau einer Straßenbrücke</v>
          </cell>
          <cell r="L679">
            <v>725</v>
          </cell>
          <cell r="M679">
            <v>0</v>
          </cell>
          <cell r="N679">
            <v>0</v>
          </cell>
          <cell r="O679">
            <v>0</v>
          </cell>
          <cell r="P679">
            <v>0</v>
          </cell>
          <cell r="Q679">
            <v>200000</v>
          </cell>
          <cell r="R679">
            <v>46000</v>
          </cell>
          <cell r="S679">
            <v>0</v>
          </cell>
        </row>
        <row r="680">
          <cell r="J680">
            <v>125572770</v>
          </cell>
          <cell r="K680" t="str">
            <v>Neubau des Verkehrsknotens</v>
          </cell>
          <cell r="L680">
            <v>725</v>
          </cell>
          <cell r="M680">
            <v>0</v>
          </cell>
          <cell r="N680">
            <v>0</v>
          </cell>
          <cell r="O680">
            <v>0</v>
          </cell>
          <cell r="P680">
            <v>0</v>
          </cell>
          <cell r="Q680">
            <v>0</v>
          </cell>
          <cell r="R680">
            <v>0</v>
          </cell>
          <cell r="S680">
            <v>0</v>
          </cell>
        </row>
        <row r="681">
          <cell r="J681">
            <v>125572771</v>
          </cell>
          <cell r="K681" t="str">
            <v>Neubau einer Straßenbrücke</v>
          </cell>
          <cell r="L681">
            <v>725</v>
          </cell>
          <cell r="M681">
            <v>280000</v>
          </cell>
          <cell r="N681">
            <v>0</v>
          </cell>
          <cell r="O681">
            <v>0</v>
          </cell>
          <cell r="P681">
            <v>0</v>
          </cell>
          <cell r="Q681">
            <v>0</v>
          </cell>
          <cell r="R681">
            <v>0</v>
          </cell>
          <cell r="S681">
            <v>0</v>
          </cell>
        </row>
        <row r="682">
          <cell r="J682">
            <v>125572772</v>
          </cell>
          <cell r="K682" t="str">
            <v>Neubau einer Straßenbrücke</v>
          </cell>
          <cell r="L682">
            <v>725</v>
          </cell>
          <cell r="M682">
            <v>1652000</v>
          </cell>
          <cell r="N682">
            <v>0</v>
          </cell>
          <cell r="O682">
            <v>0</v>
          </cell>
          <cell r="P682">
            <v>0</v>
          </cell>
          <cell r="Q682">
            <v>550000</v>
          </cell>
          <cell r="R682">
            <v>500000</v>
          </cell>
          <cell r="S682">
            <v>250000</v>
          </cell>
        </row>
        <row r="683">
          <cell r="J683">
            <v>125572773</v>
          </cell>
          <cell r="K683" t="str">
            <v>Neubau einer Straßenbrücke</v>
          </cell>
          <cell r="L683">
            <v>725</v>
          </cell>
          <cell r="M683">
            <v>1270000</v>
          </cell>
          <cell r="N683">
            <v>0</v>
          </cell>
          <cell r="O683">
            <v>0</v>
          </cell>
          <cell r="P683">
            <v>0</v>
          </cell>
          <cell r="Q683">
            <v>500000</v>
          </cell>
          <cell r="R683">
            <v>140000</v>
          </cell>
          <cell r="S683">
            <v>0</v>
          </cell>
        </row>
        <row r="684">
          <cell r="J684">
            <v>125572774</v>
          </cell>
          <cell r="K684" t="str">
            <v>Neubau einer Straßenbrücke</v>
          </cell>
          <cell r="L684">
            <v>725</v>
          </cell>
          <cell r="M684">
            <v>425000</v>
          </cell>
          <cell r="N684">
            <v>0</v>
          </cell>
          <cell r="O684">
            <v>0</v>
          </cell>
          <cell r="P684">
            <v>0</v>
          </cell>
          <cell r="Q684">
            <v>0</v>
          </cell>
          <cell r="R684">
            <v>0</v>
          </cell>
          <cell r="S684">
            <v>300000</v>
          </cell>
        </row>
        <row r="685">
          <cell r="J685">
            <v>125572775</v>
          </cell>
          <cell r="K685" t="str">
            <v>Neubau der Fußgängerbrücke</v>
          </cell>
          <cell r="L685">
            <v>725</v>
          </cell>
          <cell r="M685">
            <v>680000</v>
          </cell>
          <cell r="N685">
            <v>0</v>
          </cell>
          <cell r="O685">
            <v>0</v>
          </cell>
          <cell r="P685">
            <v>0</v>
          </cell>
          <cell r="Q685">
            <v>0</v>
          </cell>
          <cell r="R685">
            <v>0</v>
          </cell>
          <cell r="S685">
            <v>600000</v>
          </cell>
        </row>
        <row r="686">
          <cell r="J686">
            <v>125572776</v>
          </cell>
          <cell r="K686" t="str">
            <v>Technische Erneuerung</v>
          </cell>
          <cell r="L686">
            <v>725</v>
          </cell>
          <cell r="M686">
            <v>22888000</v>
          </cell>
          <cell r="N686">
            <v>567000</v>
          </cell>
          <cell r="O686">
            <v>0</v>
          </cell>
          <cell r="P686">
            <v>0</v>
          </cell>
          <cell r="Q686">
            <v>1250000</v>
          </cell>
          <cell r="R686">
            <v>2000000</v>
          </cell>
          <cell r="S686">
            <v>2300000</v>
          </cell>
        </row>
        <row r="687">
          <cell r="J687">
            <v>125572777</v>
          </cell>
          <cell r="K687" t="str">
            <v>Neubau einer Straßenbrücke</v>
          </cell>
          <cell r="L687">
            <v>725</v>
          </cell>
          <cell r="M687">
            <v>0</v>
          </cell>
          <cell r="N687">
            <v>0</v>
          </cell>
          <cell r="O687">
            <v>0</v>
          </cell>
          <cell r="P687">
            <v>0</v>
          </cell>
          <cell r="Q687">
            <v>0</v>
          </cell>
          <cell r="R687">
            <v>0</v>
          </cell>
          <cell r="S687">
            <v>0</v>
          </cell>
        </row>
        <row r="688">
          <cell r="J688">
            <v>125572778</v>
          </cell>
          <cell r="K688" t="str">
            <v>Neubau einer Straßenbrücke</v>
          </cell>
          <cell r="L688">
            <v>725</v>
          </cell>
          <cell r="M688">
            <v>0</v>
          </cell>
          <cell r="N688">
            <v>0</v>
          </cell>
          <cell r="O688">
            <v>0</v>
          </cell>
          <cell r="P688">
            <v>0</v>
          </cell>
          <cell r="Q688">
            <v>60000</v>
          </cell>
          <cell r="R688">
            <v>30000</v>
          </cell>
          <cell r="S688">
            <v>0</v>
          </cell>
        </row>
        <row r="689">
          <cell r="J689">
            <v>125572780</v>
          </cell>
          <cell r="K689" t="str">
            <v>Neubau der Köpenicker-Allee-B</v>
          </cell>
          <cell r="L689">
            <v>725</v>
          </cell>
          <cell r="M689">
            <v>1900000</v>
          </cell>
          <cell r="N689">
            <v>0</v>
          </cell>
          <cell r="O689">
            <v>0</v>
          </cell>
          <cell r="P689">
            <v>0</v>
          </cell>
          <cell r="Q689">
            <v>0</v>
          </cell>
          <cell r="R689">
            <v>200000</v>
          </cell>
          <cell r="S689">
            <v>100000</v>
          </cell>
        </row>
        <row r="690">
          <cell r="J690">
            <v>125572781</v>
          </cell>
          <cell r="K690" t="str">
            <v>Neubau der Salvador-Allende</v>
          </cell>
          <cell r="L690">
            <v>725</v>
          </cell>
          <cell r="M690">
            <v>15500000</v>
          </cell>
          <cell r="N690">
            <v>0</v>
          </cell>
          <cell r="O690">
            <v>0</v>
          </cell>
          <cell r="P690">
            <v>0</v>
          </cell>
          <cell r="Q690">
            <v>0</v>
          </cell>
          <cell r="R690">
            <v>200000</v>
          </cell>
          <cell r="S690">
            <v>400000</v>
          </cell>
        </row>
        <row r="691">
          <cell r="J691">
            <v>125572782</v>
          </cell>
          <cell r="K691" t="str">
            <v>Neubau der Ebertsbrücke</v>
          </cell>
          <cell r="L691">
            <v>725</v>
          </cell>
          <cell r="M691">
            <v>0</v>
          </cell>
          <cell r="N691">
            <v>0</v>
          </cell>
          <cell r="O691">
            <v>0</v>
          </cell>
          <cell r="P691">
            <v>0</v>
          </cell>
          <cell r="Q691">
            <v>0</v>
          </cell>
          <cell r="R691">
            <v>100000</v>
          </cell>
          <cell r="S691">
            <v>100000</v>
          </cell>
        </row>
        <row r="692">
          <cell r="J692">
            <v>125572783</v>
          </cell>
          <cell r="K692" t="str">
            <v>Neubau der Fußgängerbrücke</v>
          </cell>
          <cell r="L692">
            <v>725</v>
          </cell>
          <cell r="M692">
            <v>1270000</v>
          </cell>
          <cell r="N692">
            <v>0</v>
          </cell>
          <cell r="O692">
            <v>0</v>
          </cell>
          <cell r="P692">
            <v>0</v>
          </cell>
          <cell r="Q692">
            <v>0</v>
          </cell>
          <cell r="R692">
            <v>150000</v>
          </cell>
          <cell r="S692">
            <v>100000</v>
          </cell>
        </row>
        <row r="693">
          <cell r="J693">
            <v>125572784</v>
          </cell>
          <cell r="K693" t="str">
            <v>Neubau von 10 Verkehrszeichen</v>
          </cell>
          <cell r="L693">
            <v>725</v>
          </cell>
          <cell r="M693">
            <v>800000</v>
          </cell>
          <cell r="N693">
            <v>0</v>
          </cell>
          <cell r="O693">
            <v>0</v>
          </cell>
          <cell r="P693">
            <v>0</v>
          </cell>
          <cell r="Q693">
            <v>0</v>
          </cell>
          <cell r="R693">
            <v>100000</v>
          </cell>
          <cell r="S693">
            <v>100000</v>
          </cell>
        </row>
        <row r="694">
          <cell r="J694">
            <v>125572785</v>
          </cell>
          <cell r="K694" t="str">
            <v>Neubau einer Fußgängerbrücke</v>
          </cell>
          <cell r="L694">
            <v>725</v>
          </cell>
          <cell r="M694">
            <v>121000</v>
          </cell>
          <cell r="N694">
            <v>0</v>
          </cell>
          <cell r="O694">
            <v>0</v>
          </cell>
          <cell r="P694">
            <v>0</v>
          </cell>
          <cell r="Q694">
            <v>0</v>
          </cell>
          <cell r="R694">
            <v>70000</v>
          </cell>
          <cell r="S694">
            <v>51000</v>
          </cell>
        </row>
        <row r="695">
          <cell r="J695">
            <v>125572786</v>
          </cell>
          <cell r="K695" t="str">
            <v>Neubau der Löwenbrücke</v>
          </cell>
          <cell r="L695">
            <v>725</v>
          </cell>
          <cell r="M695">
            <v>500000</v>
          </cell>
          <cell r="N695">
            <v>0</v>
          </cell>
          <cell r="O695">
            <v>0</v>
          </cell>
          <cell r="P695">
            <v>0</v>
          </cell>
          <cell r="Q695">
            <v>0</v>
          </cell>
          <cell r="R695">
            <v>100000</v>
          </cell>
          <cell r="S695">
            <v>100000</v>
          </cell>
        </row>
        <row r="696">
          <cell r="J696">
            <v>125572787</v>
          </cell>
          <cell r="K696" t="str">
            <v>Neubau der Neuen Fahlenbergbr</v>
          </cell>
          <cell r="L696">
            <v>725</v>
          </cell>
          <cell r="M696">
            <v>2800000</v>
          </cell>
          <cell r="N696">
            <v>0</v>
          </cell>
          <cell r="O696">
            <v>0</v>
          </cell>
          <cell r="P696">
            <v>0</v>
          </cell>
          <cell r="Q696">
            <v>0</v>
          </cell>
          <cell r="R696">
            <v>200000</v>
          </cell>
          <cell r="S696">
            <v>100000</v>
          </cell>
        </row>
        <row r="697">
          <cell r="J697">
            <v>125572821</v>
          </cell>
          <cell r="K697" t="str">
            <v>Neubau der nördlichen</v>
          </cell>
          <cell r="L697">
            <v>731</v>
          </cell>
          <cell r="M697">
            <v>6282000</v>
          </cell>
          <cell r="N697">
            <v>3081000</v>
          </cell>
          <cell r="O697">
            <v>0</v>
          </cell>
          <cell r="P697">
            <v>0</v>
          </cell>
          <cell r="Q697">
            <v>1102000</v>
          </cell>
          <cell r="R697">
            <v>95000</v>
          </cell>
          <cell r="S697">
            <v>0</v>
          </cell>
        </row>
        <row r="698">
          <cell r="J698">
            <v>125572822</v>
          </cell>
          <cell r="K698" t="str">
            <v>Neubau der Pumpstation</v>
          </cell>
          <cell r="L698">
            <v>731</v>
          </cell>
          <cell r="M698">
            <v>1385000</v>
          </cell>
          <cell r="N698">
            <v>46000</v>
          </cell>
          <cell r="O698">
            <v>0</v>
          </cell>
          <cell r="P698">
            <v>0</v>
          </cell>
          <cell r="Q698">
            <v>235000</v>
          </cell>
          <cell r="R698">
            <v>0</v>
          </cell>
          <cell r="S698">
            <v>0</v>
          </cell>
        </row>
        <row r="699">
          <cell r="J699">
            <v>125572825</v>
          </cell>
          <cell r="K699" t="str">
            <v>Neubau des Sedimentfangs</v>
          </cell>
          <cell r="L699">
            <v>731</v>
          </cell>
          <cell r="M699">
            <v>2280000</v>
          </cell>
          <cell r="N699">
            <v>0</v>
          </cell>
          <cell r="O699">
            <v>0</v>
          </cell>
          <cell r="P699">
            <v>0</v>
          </cell>
          <cell r="Q699">
            <v>300000</v>
          </cell>
          <cell r="R699">
            <v>1000000</v>
          </cell>
          <cell r="S699">
            <v>680000</v>
          </cell>
        </row>
        <row r="700">
          <cell r="J700">
            <v>125572840</v>
          </cell>
          <cell r="K700" t="str">
            <v>Neubau der Uferbefestigung</v>
          </cell>
          <cell r="L700">
            <v>731</v>
          </cell>
          <cell r="M700">
            <v>1000000</v>
          </cell>
          <cell r="N700">
            <v>0</v>
          </cell>
          <cell r="O700">
            <v>0</v>
          </cell>
          <cell r="P700">
            <v>0</v>
          </cell>
          <cell r="Q700">
            <v>500000</v>
          </cell>
          <cell r="R700">
            <v>350000</v>
          </cell>
          <cell r="S700">
            <v>0</v>
          </cell>
        </row>
        <row r="701">
          <cell r="J701">
            <v>125572845</v>
          </cell>
          <cell r="K701" t="str">
            <v>Neubau der Uferbefestigung</v>
          </cell>
          <cell r="L701">
            <v>731</v>
          </cell>
          <cell r="M701">
            <v>3654000</v>
          </cell>
          <cell r="N701">
            <v>0</v>
          </cell>
          <cell r="O701">
            <v>0</v>
          </cell>
          <cell r="P701">
            <v>0</v>
          </cell>
          <cell r="Q701">
            <v>100000</v>
          </cell>
          <cell r="R701">
            <v>500000</v>
          </cell>
          <cell r="S701">
            <v>500000</v>
          </cell>
        </row>
        <row r="702">
          <cell r="J702">
            <v>125572846</v>
          </cell>
          <cell r="K702" t="str">
            <v>Neubau der Querbauwerke</v>
          </cell>
          <cell r="L702">
            <v>731</v>
          </cell>
          <cell r="M702">
            <v>950000</v>
          </cell>
          <cell r="N702">
            <v>0</v>
          </cell>
          <cell r="O702">
            <v>0</v>
          </cell>
          <cell r="P702">
            <v>0</v>
          </cell>
          <cell r="Q702">
            <v>0</v>
          </cell>
          <cell r="R702">
            <v>0</v>
          </cell>
          <cell r="S702">
            <v>100000</v>
          </cell>
        </row>
        <row r="703">
          <cell r="J703">
            <v>125572847</v>
          </cell>
          <cell r="K703" t="str">
            <v>Neubau ener Sedimentationsanl.</v>
          </cell>
          <cell r="L703">
            <v>731</v>
          </cell>
          <cell r="M703">
            <v>7500000</v>
          </cell>
          <cell r="N703">
            <v>0</v>
          </cell>
          <cell r="O703">
            <v>0</v>
          </cell>
          <cell r="P703">
            <v>0</v>
          </cell>
          <cell r="Q703">
            <v>0</v>
          </cell>
          <cell r="R703">
            <v>0</v>
          </cell>
          <cell r="S703">
            <v>100000</v>
          </cell>
        </row>
        <row r="704">
          <cell r="J704">
            <v>125581179</v>
          </cell>
          <cell r="K704" t="str">
            <v>Fahrzeuge</v>
          </cell>
          <cell r="L704">
            <v>725</v>
          </cell>
          <cell r="M704">
            <v>0</v>
          </cell>
          <cell r="N704">
            <v>0</v>
          </cell>
          <cell r="O704">
            <v>0</v>
          </cell>
          <cell r="P704">
            <v>0</v>
          </cell>
          <cell r="Q704">
            <v>0</v>
          </cell>
          <cell r="R704">
            <v>0</v>
          </cell>
          <cell r="S704">
            <v>0</v>
          </cell>
        </row>
        <row r="705">
          <cell r="J705">
            <v>125582164</v>
          </cell>
          <cell r="K705" t="str">
            <v>Kauf von Grundstücken für das</v>
          </cell>
          <cell r="L705">
            <v>725</v>
          </cell>
          <cell r="M705">
            <v>0</v>
          </cell>
          <cell r="N705">
            <v>0</v>
          </cell>
          <cell r="O705">
            <v>0</v>
          </cell>
          <cell r="P705">
            <v>0</v>
          </cell>
          <cell r="Q705">
            <v>1000</v>
          </cell>
          <cell r="R705">
            <v>1000</v>
          </cell>
          <cell r="S705">
            <v>1000</v>
          </cell>
        </row>
        <row r="706">
          <cell r="J706">
            <v>125582165</v>
          </cell>
          <cell r="K706" t="str">
            <v>Kauf von Grundstücken für von</v>
          </cell>
          <cell r="L706">
            <v>725</v>
          </cell>
          <cell r="M706">
            <v>0</v>
          </cell>
          <cell r="N706">
            <v>0</v>
          </cell>
          <cell r="O706">
            <v>0</v>
          </cell>
          <cell r="P706">
            <v>0</v>
          </cell>
          <cell r="Q706">
            <v>0</v>
          </cell>
          <cell r="R706">
            <v>0</v>
          </cell>
          <cell r="S706">
            <v>0</v>
          </cell>
        </row>
        <row r="707">
          <cell r="J707">
            <v>125588101</v>
          </cell>
          <cell r="K707" t="str">
            <v>Anteil Berlins an der</v>
          </cell>
          <cell r="L707">
            <v>725</v>
          </cell>
          <cell r="M707">
            <v>0</v>
          </cell>
          <cell r="N707">
            <v>0</v>
          </cell>
          <cell r="O707">
            <v>0</v>
          </cell>
          <cell r="P707">
            <v>0</v>
          </cell>
          <cell r="Q707">
            <v>200000</v>
          </cell>
          <cell r="R707">
            <v>0</v>
          </cell>
          <cell r="S707">
            <v>4970000</v>
          </cell>
        </row>
        <row r="708">
          <cell r="J708">
            <v>125589201</v>
          </cell>
          <cell r="K708" t="str">
            <v>Zuschüsse an private</v>
          </cell>
          <cell r="L708">
            <v>711</v>
          </cell>
          <cell r="M708">
            <v>0</v>
          </cell>
          <cell r="N708">
            <v>0</v>
          </cell>
          <cell r="O708">
            <v>0</v>
          </cell>
          <cell r="P708">
            <v>0</v>
          </cell>
          <cell r="Q708">
            <v>6324000</v>
          </cell>
          <cell r="R708">
            <v>5900000</v>
          </cell>
          <cell r="S708">
            <v>5900000</v>
          </cell>
        </row>
        <row r="709">
          <cell r="J709">
            <v>126011133</v>
          </cell>
          <cell r="K709" t="str">
            <v>Sonstige Entgelte</v>
          </cell>
          <cell r="L709">
            <v>11</v>
          </cell>
          <cell r="M709">
            <v>0</v>
          </cell>
          <cell r="N709">
            <v>0</v>
          </cell>
          <cell r="O709">
            <v>0</v>
          </cell>
          <cell r="P709">
            <v>0</v>
          </cell>
          <cell r="Q709">
            <v>650000</v>
          </cell>
          <cell r="R709">
            <v>650000</v>
          </cell>
          <cell r="S709">
            <v>650000</v>
          </cell>
        </row>
        <row r="710">
          <cell r="J710">
            <v>126011148</v>
          </cell>
          <cell r="K710" t="str">
            <v>Gebührenerhebung im Bauwesen</v>
          </cell>
          <cell r="L710">
            <v>423</v>
          </cell>
          <cell r="M710">
            <v>0</v>
          </cell>
          <cell r="N710">
            <v>0</v>
          </cell>
          <cell r="O710">
            <v>0</v>
          </cell>
          <cell r="P710">
            <v>0</v>
          </cell>
          <cell r="Q710">
            <v>350000</v>
          </cell>
          <cell r="R710">
            <v>394000</v>
          </cell>
          <cell r="S710">
            <v>350000</v>
          </cell>
        </row>
        <row r="711">
          <cell r="J711">
            <v>126011907</v>
          </cell>
          <cell r="K711" t="str">
            <v>Kostenanteile für</v>
          </cell>
          <cell r="L711">
            <v>423</v>
          </cell>
          <cell r="M711">
            <v>0</v>
          </cell>
          <cell r="N711">
            <v>0</v>
          </cell>
          <cell r="O711">
            <v>0</v>
          </cell>
          <cell r="P711">
            <v>0</v>
          </cell>
          <cell r="Q711">
            <v>2000</v>
          </cell>
          <cell r="R711">
            <v>2000</v>
          </cell>
          <cell r="S711">
            <v>2000</v>
          </cell>
        </row>
        <row r="712">
          <cell r="J712">
            <v>126011921</v>
          </cell>
          <cell r="K712" t="str">
            <v>Rückzahlungen von Zuwendungen</v>
          </cell>
          <cell r="L712">
            <v>423</v>
          </cell>
          <cell r="M712">
            <v>0</v>
          </cell>
          <cell r="N712">
            <v>0</v>
          </cell>
          <cell r="O712">
            <v>0</v>
          </cell>
          <cell r="P712">
            <v>0</v>
          </cell>
          <cell r="Q712">
            <v>0</v>
          </cell>
          <cell r="R712">
            <v>0</v>
          </cell>
          <cell r="S712">
            <v>0</v>
          </cell>
        </row>
        <row r="713">
          <cell r="J713">
            <v>126011979</v>
          </cell>
          <cell r="K713" t="str">
            <v>Verschiedene Einnahmen</v>
          </cell>
          <cell r="L713">
            <v>423</v>
          </cell>
          <cell r="M713">
            <v>0</v>
          </cell>
          <cell r="N713">
            <v>0</v>
          </cell>
          <cell r="O713">
            <v>0</v>
          </cell>
          <cell r="P713">
            <v>0</v>
          </cell>
          <cell r="Q713">
            <v>1000</v>
          </cell>
          <cell r="R713">
            <v>1000</v>
          </cell>
          <cell r="S713">
            <v>1000</v>
          </cell>
        </row>
        <row r="714">
          <cell r="J714">
            <v>126012509</v>
          </cell>
          <cell r="K714" t="str">
            <v>Entgelte für die Lizenzvergabe</v>
          </cell>
          <cell r="L714">
            <v>423</v>
          </cell>
          <cell r="M714">
            <v>0</v>
          </cell>
          <cell r="N714">
            <v>0</v>
          </cell>
          <cell r="O714">
            <v>0</v>
          </cell>
          <cell r="P714">
            <v>0</v>
          </cell>
          <cell r="Q714">
            <v>0</v>
          </cell>
          <cell r="R714">
            <v>0</v>
          </cell>
          <cell r="S714">
            <v>0</v>
          </cell>
        </row>
        <row r="715">
          <cell r="J715">
            <v>126023211</v>
          </cell>
          <cell r="K715" t="str">
            <v>Ersatz von Ausgaben durch die</v>
          </cell>
          <cell r="L715">
            <v>423</v>
          </cell>
          <cell r="M715">
            <v>0</v>
          </cell>
          <cell r="N715">
            <v>0</v>
          </cell>
          <cell r="O715">
            <v>0</v>
          </cell>
          <cell r="P715">
            <v>0</v>
          </cell>
          <cell r="Q715">
            <v>872000</v>
          </cell>
          <cell r="R715">
            <v>872000</v>
          </cell>
          <cell r="S715">
            <v>872000</v>
          </cell>
        </row>
        <row r="716">
          <cell r="J716">
            <v>126028101</v>
          </cell>
          <cell r="K716" t="str">
            <v>Ersatz von Ausgaben</v>
          </cell>
          <cell r="L716">
            <v>11</v>
          </cell>
          <cell r="M716">
            <v>0</v>
          </cell>
          <cell r="N716">
            <v>0</v>
          </cell>
          <cell r="O716">
            <v>0</v>
          </cell>
          <cell r="P716">
            <v>0</v>
          </cell>
          <cell r="Q716">
            <v>0</v>
          </cell>
          <cell r="R716">
            <v>0</v>
          </cell>
          <cell r="S716">
            <v>0</v>
          </cell>
        </row>
        <row r="717">
          <cell r="J717">
            <v>126042201</v>
          </cell>
          <cell r="K717" t="str">
            <v>Bezüge der planmäßigen</v>
          </cell>
          <cell r="L717">
            <v>11</v>
          </cell>
          <cell r="M717">
            <v>0</v>
          </cell>
          <cell r="N717">
            <v>0</v>
          </cell>
          <cell r="O717">
            <v>0</v>
          </cell>
          <cell r="P717">
            <v>0</v>
          </cell>
          <cell r="Q717">
            <v>1819000</v>
          </cell>
          <cell r="R717">
            <v>1819000</v>
          </cell>
          <cell r="S717">
            <v>1819000</v>
          </cell>
        </row>
        <row r="718">
          <cell r="J718">
            <v>126042801</v>
          </cell>
          <cell r="K718" t="str">
            <v>Entgelte der planmäßigen</v>
          </cell>
          <cell r="L718">
            <v>11</v>
          </cell>
          <cell r="M718">
            <v>0</v>
          </cell>
          <cell r="N718">
            <v>0</v>
          </cell>
          <cell r="O718">
            <v>0</v>
          </cell>
          <cell r="P718">
            <v>0</v>
          </cell>
          <cell r="Q718">
            <v>4425000</v>
          </cell>
          <cell r="R718">
            <v>4425000</v>
          </cell>
          <cell r="S718">
            <v>4425000</v>
          </cell>
        </row>
        <row r="719">
          <cell r="J719">
            <v>126042831</v>
          </cell>
          <cell r="K719" t="str">
            <v>Entgelte nichtplanm. (fremdf.)</v>
          </cell>
          <cell r="L719">
            <v>11</v>
          </cell>
          <cell r="M719">
            <v>0</v>
          </cell>
          <cell r="N719">
            <v>0</v>
          </cell>
          <cell r="O719">
            <v>0</v>
          </cell>
          <cell r="P719">
            <v>0</v>
          </cell>
          <cell r="Q719">
            <v>529000</v>
          </cell>
          <cell r="R719">
            <v>529000</v>
          </cell>
          <cell r="S719">
            <v>529000</v>
          </cell>
        </row>
        <row r="720">
          <cell r="J720">
            <v>126044100</v>
          </cell>
          <cell r="K720" t="str">
            <v>Beihilfen für Dienstkräfte</v>
          </cell>
          <cell r="L720">
            <v>11</v>
          </cell>
          <cell r="M720">
            <v>0</v>
          </cell>
          <cell r="N720">
            <v>0</v>
          </cell>
          <cell r="O720">
            <v>0</v>
          </cell>
          <cell r="P720">
            <v>0</v>
          </cell>
          <cell r="Q720">
            <v>137000</v>
          </cell>
          <cell r="R720">
            <v>137000</v>
          </cell>
          <cell r="S720">
            <v>137000</v>
          </cell>
        </row>
        <row r="721">
          <cell r="J721">
            <v>126051101</v>
          </cell>
          <cell r="K721" t="str">
            <v>Geschäftsbedarf</v>
          </cell>
          <cell r="L721">
            <v>11</v>
          </cell>
          <cell r="M721">
            <v>0</v>
          </cell>
          <cell r="N721">
            <v>0</v>
          </cell>
          <cell r="O721">
            <v>0</v>
          </cell>
          <cell r="P721">
            <v>0</v>
          </cell>
          <cell r="Q721">
            <v>20000</v>
          </cell>
          <cell r="R721">
            <v>20000</v>
          </cell>
          <cell r="S721">
            <v>20000</v>
          </cell>
        </row>
        <row r="722">
          <cell r="J722">
            <v>126051140</v>
          </cell>
          <cell r="K722" t="str">
            <v>Geräte, Ausstattungs- und</v>
          </cell>
          <cell r="L722">
            <v>11</v>
          </cell>
          <cell r="M722">
            <v>0</v>
          </cell>
          <cell r="N722">
            <v>0</v>
          </cell>
          <cell r="O722">
            <v>0</v>
          </cell>
          <cell r="P722">
            <v>0</v>
          </cell>
          <cell r="Q722">
            <v>5000</v>
          </cell>
          <cell r="R722">
            <v>5000</v>
          </cell>
          <cell r="S722">
            <v>5000</v>
          </cell>
        </row>
        <row r="723">
          <cell r="J723">
            <v>126051801</v>
          </cell>
          <cell r="K723" t="str">
            <v>Mieten für Grundstücke,</v>
          </cell>
          <cell r="L723">
            <v>11</v>
          </cell>
          <cell r="M723">
            <v>0</v>
          </cell>
          <cell r="N723">
            <v>0</v>
          </cell>
          <cell r="O723">
            <v>0</v>
          </cell>
          <cell r="P723">
            <v>0</v>
          </cell>
          <cell r="Q723">
            <v>4000</v>
          </cell>
          <cell r="R723">
            <v>4000</v>
          </cell>
          <cell r="S723">
            <v>4000</v>
          </cell>
        </row>
        <row r="724">
          <cell r="J724">
            <v>126051802</v>
          </cell>
          <cell r="K724" t="str">
            <v>Mieten für Fahrzeuge</v>
          </cell>
          <cell r="L724">
            <v>11</v>
          </cell>
          <cell r="M724">
            <v>0</v>
          </cell>
          <cell r="N724">
            <v>0</v>
          </cell>
          <cell r="O724">
            <v>0</v>
          </cell>
          <cell r="P724">
            <v>0</v>
          </cell>
          <cell r="Q724">
            <v>10000</v>
          </cell>
          <cell r="R724">
            <v>10000</v>
          </cell>
          <cell r="S724">
            <v>10000</v>
          </cell>
        </row>
        <row r="725">
          <cell r="J725">
            <v>126052501</v>
          </cell>
          <cell r="K725" t="str">
            <v>Aus- und Fortbildung</v>
          </cell>
          <cell r="L725">
            <v>11</v>
          </cell>
          <cell r="M725">
            <v>0</v>
          </cell>
          <cell r="N725">
            <v>0</v>
          </cell>
          <cell r="O725">
            <v>0</v>
          </cell>
          <cell r="P725">
            <v>0</v>
          </cell>
          <cell r="Q725">
            <v>4000</v>
          </cell>
          <cell r="R725">
            <v>4000</v>
          </cell>
          <cell r="S725">
            <v>4000</v>
          </cell>
        </row>
        <row r="726">
          <cell r="J726">
            <v>126052602</v>
          </cell>
          <cell r="K726" t="str">
            <v>Sitzungsgelder,</v>
          </cell>
          <cell r="L726">
            <v>11</v>
          </cell>
          <cell r="M726">
            <v>0</v>
          </cell>
          <cell r="N726">
            <v>0</v>
          </cell>
          <cell r="O726">
            <v>0</v>
          </cell>
          <cell r="P726">
            <v>0</v>
          </cell>
          <cell r="Q726">
            <v>23800</v>
          </cell>
          <cell r="R726">
            <v>8800</v>
          </cell>
          <cell r="S726">
            <v>8800</v>
          </cell>
        </row>
        <row r="727">
          <cell r="J727">
            <v>126052703</v>
          </cell>
          <cell r="K727" t="str">
            <v>Dienstreisen</v>
          </cell>
          <cell r="L727">
            <v>11</v>
          </cell>
          <cell r="M727">
            <v>0</v>
          </cell>
          <cell r="N727">
            <v>0</v>
          </cell>
          <cell r="O727">
            <v>0</v>
          </cell>
          <cell r="P727">
            <v>0</v>
          </cell>
          <cell r="Q727">
            <v>24500</v>
          </cell>
          <cell r="R727">
            <v>24500</v>
          </cell>
          <cell r="S727">
            <v>24500</v>
          </cell>
        </row>
        <row r="728">
          <cell r="J728">
            <v>126053111</v>
          </cell>
          <cell r="K728" t="str">
            <v>Ausschreibungen,</v>
          </cell>
          <cell r="L728">
            <v>11</v>
          </cell>
          <cell r="M728">
            <v>0</v>
          </cell>
          <cell r="N728">
            <v>0</v>
          </cell>
          <cell r="O728">
            <v>0</v>
          </cell>
          <cell r="P728">
            <v>0</v>
          </cell>
          <cell r="Q728">
            <v>7000</v>
          </cell>
          <cell r="R728">
            <v>93000</v>
          </cell>
          <cell r="S728">
            <v>7000</v>
          </cell>
        </row>
        <row r="729">
          <cell r="J729">
            <v>126054010</v>
          </cell>
          <cell r="K729" t="str">
            <v>Dienstleistungen</v>
          </cell>
          <cell r="L729">
            <v>11</v>
          </cell>
          <cell r="M729">
            <v>0</v>
          </cell>
          <cell r="N729">
            <v>0</v>
          </cell>
          <cell r="O729">
            <v>0</v>
          </cell>
          <cell r="P729">
            <v>0</v>
          </cell>
          <cell r="Q729">
            <v>300000</v>
          </cell>
          <cell r="R729">
            <v>300000</v>
          </cell>
          <cell r="S729">
            <v>300000</v>
          </cell>
        </row>
        <row r="730">
          <cell r="J730">
            <v>126054069</v>
          </cell>
          <cell r="K730" t="str">
            <v>Erhöhg.Kostensicherheit Hochb.</v>
          </cell>
          <cell r="L730">
            <v>11</v>
          </cell>
          <cell r="M730">
            <v>0</v>
          </cell>
          <cell r="N730">
            <v>0</v>
          </cell>
          <cell r="O730">
            <v>0</v>
          </cell>
          <cell r="P730">
            <v>0</v>
          </cell>
          <cell r="Q730">
            <v>1500000</v>
          </cell>
          <cell r="R730">
            <v>1500000</v>
          </cell>
          <cell r="S730">
            <v>1500000</v>
          </cell>
        </row>
        <row r="731">
          <cell r="J731">
            <v>126054079</v>
          </cell>
          <cell r="K731" t="str">
            <v>Verschiedene Ausgaben</v>
          </cell>
          <cell r="L731">
            <v>423</v>
          </cell>
          <cell r="M731">
            <v>0</v>
          </cell>
          <cell r="N731">
            <v>0</v>
          </cell>
          <cell r="O731">
            <v>0</v>
          </cell>
          <cell r="P731">
            <v>0</v>
          </cell>
          <cell r="Q731">
            <v>1000</v>
          </cell>
          <cell r="R731">
            <v>1000</v>
          </cell>
          <cell r="S731">
            <v>1000</v>
          </cell>
        </row>
        <row r="732">
          <cell r="J732">
            <v>126068569</v>
          </cell>
          <cell r="K732" t="str">
            <v>Sonstige Zuschüsse für</v>
          </cell>
          <cell r="L732">
            <v>423</v>
          </cell>
          <cell r="M732">
            <v>0</v>
          </cell>
          <cell r="N732">
            <v>0</v>
          </cell>
          <cell r="O732">
            <v>0</v>
          </cell>
          <cell r="P732">
            <v>0</v>
          </cell>
          <cell r="Q732">
            <v>931000</v>
          </cell>
          <cell r="R732">
            <v>931000</v>
          </cell>
          <cell r="S732">
            <v>931000</v>
          </cell>
        </row>
        <row r="733">
          <cell r="J733">
            <v>126068579</v>
          </cell>
          <cell r="K733" t="str">
            <v>Mitgliedsbeiträge</v>
          </cell>
          <cell r="L733">
            <v>729</v>
          </cell>
          <cell r="M733">
            <v>0</v>
          </cell>
          <cell r="N733">
            <v>0</v>
          </cell>
          <cell r="O733">
            <v>0</v>
          </cell>
          <cell r="P733">
            <v>0</v>
          </cell>
          <cell r="Q733">
            <v>1700</v>
          </cell>
          <cell r="R733">
            <v>1700</v>
          </cell>
          <cell r="S733">
            <v>1700</v>
          </cell>
        </row>
        <row r="734">
          <cell r="J734">
            <v>127011105</v>
          </cell>
          <cell r="K734" t="str">
            <v>Gebühren nach der</v>
          </cell>
          <cell r="L734">
            <v>741</v>
          </cell>
          <cell r="M734">
            <v>0</v>
          </cell>
          <cell r="N734">
            <v>0</v>
          </cell>
          <cell r="O734">
            <v>0</v>
          </cell>
          <cell r="P734">
            <v>0</v>
          </cell>
          <cell r="Q734">
            <v>150000</v>
          </cell>
          <cell r="R734">
            <v>150000</v>
          </cell>
          <cell r="S734">
            <v>150000</v>
          </cell>
        </row>
        <row r="735">
          <cell r="J735">
            <v>127011153</v>
          </cell>
          <cell r="K735" t="str">
            <v>Gebühren nach Bundesrecht</v>
          </cell>
          <cell r="L735">
            <v>741</v>
          </cell>
          <cell r="M735">
            <v>0</v>
          </cell>
          <cell r="N735">
            <v>0</v>
          </cell>
          <cell r="O735">
            <v>0</v>
          </cell>
          <cell r="P735">
            <v>0</v>
          </cell>
          <cell r="Q735">
            <v>20000</v>
          </cell>
          <cell r="R735">
            <v>20000</v>
          </cell>
          <cell r="S735">
            <v>20000</v>
          </cell>
        </row>
        <row r="736">
          <cell r="J736">
            <v>127011190</v>
          </cell>
          <cell r="K736" t="str">
            <v>Zweckgeb. Einnahmen aus Entge.</v>
          </cell>
          <cell r="L736">
            <v>742</v>
          </cell>
          <cell r="M736">
            <v>0</v>
          </cell>
          <cell r="N736">
            <v>0</v>
          </cell>
          <cell r="O736">
            <v>0</v>
          </cell>
          <cell r="P736">
            <v>0</v>
          </cell>
          <cell r="Q736">
            <v>1000</v>
          </cell>
          <cell r="R736">
            <v>1000</v>
          </cell>
          <cell r="S736">
            <v>1000</v>
          </cell>
        </row>
        <row r="737">
          <cell r="J737">
            <v>127011201</v>
          </cell>
          <cell r="K737" t="str">
            <v>Geldstrafen, Geldbußen,</v>
          </cell>
          <cell r="L737">
            <v>741</v>
          </cell>
          <cell r="M737">
            <v>0</v>
          </cell>
          <cell r="N737">
            <v>0</v>
          </cell>
          <cell r="O737">
            <v>0</v>
          </cell>
          <cell r="P737">
            <v>0</v>
          </cell>
          <cell r="Q737">
            <v>1000</v>
          </cell>
          <cell r="R737">
            <v>1000</v>
          </cell>
          <cell r="S737">
            <v>1000</v>
          </cell>
        </row>
        <row r="738">
          <cell r="J738">
            <v>127011906</v>
          </cell>
          <cell r="K738" t="str">
            <v>Ersatz von Fernmeldegebühren</v>
          </cell>
          <cell r="L738">
            <v>741</v>
          </cell>
          <cell r="M738">
            <v>0</v>
          </cell>
          <cell r="N738">
            <v>0</v>
          </cell>
          <cell r="O738">
            <v>0</v>
          </cell>
          <cell r="P738">
            <v>0</v>
          </cell>
          <cell r="Q738">
            <v>1000</v>
          </cell>
          <cell r="R738">
            <v>1000</v>
          </cell>
          <cell r="S738">
            <v>1000</v>
          </cell>
        </row>
        <row r="739">
          <cell r="J739">
            <v>127011921</v>
          </cell>
          <cell r="K739" t="str">
            <v>Rückzahlungen von Zuwendungen</v>
          </cell>
          <cell r="L739">
            <v>741</v>
          </cell>
          <cell r="M739">
            <v>0</v>
          </cell>
          <cell r="N739">
            <v>0</v>
          </cell>
          <cell r="O739">
            <v>0</v>
          </cell>
          <cell r="P739">
            <v>0</v>
          </cell>
          <cell r="Q739">
            <v>1000</v>
          </cell>
          <cell r="R739">
            <v>1000</v>
          </cell>
          <cell r="S739">
            <v>1000</v>
          </cell>
        </row>
        <row r="740">
          <cell r="J740">
            <v>127011934</v>
          </cell>
          <cell r="K740" t="str">
            <v>Rückzahlungen überzahlter</v>
          </cell>
          <cell r="L740">
            <v>741</v>
          </cell>
          <cell r="M740">
            <v>0</v>
          </cell>
          <cell r="N740">
            <v>0</v>
          </cell>
          <cell r="O740">
            <v>0</v>
          </cell>
          <cell r="P740">
            <v>0</v>
          </cell>
          <cell r="Q740">
            <v>0</v>
          </cell>
          <cell r="R740">
            <v>0</v>
          </cell>
          <cell r="S740">
            <v>0</v>
          </cell>
        </row>
        <row r="741">
          <cell r="J741">
            <v>127011979</v>
          </cell>
          <cell r="K741" t="str">
            <v>Verschiedene Einnahmen</v>
          </cell>
          <cell r="L741">
            <v>741</v>
          </cell>
          <cell r="M741">
            <v>0</v>
          </cell>
          <cell r="N741">
            <v>0</v>
          </cell>
          <cell r="O741">
            <v>0</v>
          </cell>
          <cell r="P741">
            <v>0</v>
          </cell>
          <cell r="Q741">
            <v>0</v>
          </cell>
          <cell r="R741">
            <v>0</v>
          </cell>
          <cell r="S741">
            <v>0</v>
          </cell>
        </row>
        <row r="742">
          <cell r="J742">
            <v>127012204</v>
          </cell>
          <cell r="K742" t="str">
            <v>Entgelte für Sondernutzung</v>
          </cell>
          <cell r="L742">
            <v>741</v>
          </cell>
          <cell r="M742">
            <v>0</v>
          </cell>
          <cell r="N742">
            <v>0</v>
          </cell>
          <cell r="O742">
            <v>0</v>
          </cell>
          <cell r="P742">
            <v>0</v>
          </cell>
          <cell r="Q742">
            <v>5800</v>
          </cell>
          <cell r="R742">
            <v>5800</v>
          </cell>
          <cell r="S742">
            <v>5800</v>
          </cell>
        </row>
        <row r="743">
          <cell r="J743">
            <v>127012207</v>
          </cell>
          <cell r="K743" t="str">
            <v>Nutzungsentgelte für die</v>
          </cell>
          <cell r="L743">
            <v>742</v>
          </cell>
          <cell r="M743">
            <v>0</v>
          </cell>
          <cell r="N743">
            <v>0</v>
          </cell>
          <cell r="O743">
            <v>0</v>
          </cell>
          <cell r="P743">
            <v>0</v>
          </cell>
          <cell r="Q743">
            <v>92800</v>
          </cell>
          <cell r="R743">
            <v>92800</v>
          </cell>
          <cell r="S743">
            <v>92800</v>
          </cell>
        </row>
        <row r="744">
          <cell r="J744">
            <v>127016290</v>
          </cell>
          <cell r="K744" t="str">
            <v>Zinsen aus Zuschüssen ÖPNV</v>
          </cell>
          <cell r="L744">
            <v>741</v>
          </cell>
          <cell r="M744">
            <v>0</v>
          </cell>
          <cell r="N744">
            <v>0</v>
          </cell>
          <cell r="O744">
            <v>0</v>
          </cell>
          <cell r="P744">
            <v>0</v>
          </cell>
          <cell r="Q744">
            <v>1000</v>
          </cell>
          <cell r="R744">
            <v>1000</v>
          </cell>
          <cell r="S744">
            <v>1000</v>
          </cell>
        </row>
        <row r="745">
          <cell r="J745">
            <v>127023101</v>
          </cell>
          <cell r="K745" t="str">
            <v>Ersatz von Ausgaben durch den</v>
          </cell>
          <cell r="L745">
            <v>645</v>
          </cell>
          <cell r="M745">
            <v>0</v>
          </cell>
          <cell r="N745">
            <v>0</v>
          </cell>
          <cell r="O745">
            <v>0</v>
          </cell>
          <cell r="P745">
            <v>0</v>
          </cell>
          <cell r="Q745">
            <v>0</v>
          </cell>
          <cell r="R745">
            <v>0</v>
          </cell>
          <cell r="S745">
            <v>0</v>
          </cell>
        </row>
        <row r="746">
          <cell r="J746">
            <v>127023110</v>
          </cell>
          <cell r="K746" t="str">
            <v>Zuweisungen des Bundes nach</v>
          </cell>
          <cell r="L746">
            <v>741</v>
          </cell>
          <cell r="M746">
            <v>0</v>
          </cell>
          <cell r="N746">
            <v>0</v>
          </cell>
          <cell r="O746">
            <v>0</v>
          </cell>
          <cell r="P746">
            <v>0</v>
          </cell>
          <cell r="Q746">
            <v>392622000</v>
          </cell>
          <cell r="R746">
            <v>398511000</v>
          </cell>
          <cell r="S746">
            <v>404489000</v>
          </cell>
        </row>
        <row r="747">
          <cell r="J747">
            <v>127023190</v>
          </cell>
          <cell r="K747" t="str">
            <v>Zweckgeb. Einnahmen vom Bund</v>
          </cell>
          <cell r="L747">
            <v>742</v>
          </cell>
          <cell r="M747">
            <v>0</v>
          </cell>
          <cell r="N747">
            <v>0</v>
          </cell>
          <cell r="O747">
            <v>0</v>
          </cell>
          <cell r="P747">
            <v>0</v>
          </cell>
          <cell r="Q747">
            <v>1000</v>
          </cell>
          <cell r="R747">
            <v>1000</v>
          </cell>
          <cell r="S747">
            <v>1000</v>
          </cell>
        </row>
        <row r="748">
          <cell r="J748">
            <v>127027201</v>
          </cell>
          <cell r="K748" t="str">
            <v>Zuschüsse der EU für</v>
          </cell>
          <cell r="L748">
            <v>742</v>
          </cell>
          <cell r="M748">
            <v>0</v>
          </cell>
          <cell r="N748">
            <v>0</v>
          </cell>
          <cell r="O748">
            <v>0</v>
          </cell>
          <cell r="P748">
            <v>0</v>
          </cell>
          <cell r="Q748">
            <v>50000</v>
          </cell>
          <cell r="R748">
            <v>0</v>
          </cell>
          <cell r="S748">
            <v>0</v>
          </cell>
        </row>
        <row r="749">
          <cell r="J749">
            <v>127027290</v>
          </cell>
          <cell r="K749" t="str">
            <v>Zweckgeb.Einnahm.aus d.Ausland</v>
          </cell>
          <cell r="L749">
            <v>742</v>
          </cell>
          <cell r="M749">
            <v>0</v>
          </cell>
          <cell r="N749">
            <v>0</v>
          </cell>
          <cell r="O749">
            <v>0</v>
          </cell>
          <cell r="P749">
            <v>0</v>
          </cell>
          <cell r="Q749">
            <v>1000</v>
          </cell>
          <cell r="R749">
            <v>1000</v>
          </cell>
          <cell r="S749">
            <v>1000</v>
          </cell>
        </row>
        <row r="750">
          <cell r="J750">
            <v>127028290</v>
          </cell>
          <cell r="K750" t="str">
            <v>Sonstige zweckgebu. Einnahmen</v>
          </cell>
          <cell r="L750">
            <v>742</v>
          </cell>
          <cell r="M750">
            <v>0</v>
          </cell>
          <cell r="N750">
            <v>0</v>
          </cell>
          <cell r="O750">
            <v>0</v>
          </cell>
          <cell r="P750">
            <v>0</v>
          </cell>
          <cell r="Q750">
            <v>1000</v>
          </cell>
          <cell r="R750">
            <v>1000</v>
          </cell>
          <cell r="S750">
            <v>1000</v>
          </cell>
        </row>
        <row r="751">
          <cell r="J751">
            <v>127033102</v>
          </cell>
          <cell r="K751" t="str">
            <v>Zuweisungen des Bundes für</v>
          </cell>
          <cell r="L751">
            <v>729</v>
          </cell>
          <cell r="M751">
            <v>0</v>
          </cell>
          <cell r="N751">
            <v>0</v>
          </cell>
          <cell r="O751">
            <v>0</v>
          </cell>
          <cell r="P751">
            <v>0</v>
          </cell>
          <cell r="Q751">
            <v>0</v>
          </cell>
          <cell r="R751">
            <v>0</v>
          </cell>
          <cell r="S751">
            <v>0</v>
          </cell>
        </row>
        <row r="752">
          <cell r="J752">
            <v>127033103</v>
          </cell>
          <cell r="K752" t="str">
            <v>Zuweisungen aus dem</v>
          </cell>
          <cell r="L752">
            <v>741</v>
          </cell>
          <cell r="M752">
            <v>0</v>
          </cell>
          <cell r="N752">
            <v>0</v>
          </cell>
          <cell r="O752">
            <v>0</v>
          </cell>
          <cell r="P752">
            <v>0</v>
          </cell>
          <cell r="Q752">
            <v>56731000</v>
          </cell>
          <cell r="R752">
            <v>56731000</v>
          </cell>
          <cell r="S752">
            <v>56731000</v>
          </cell>
        </row>
        <row r="753">
          <cell r="J753">
            <v>127033136</v>
          </cell>
          <cell r="K753" t="str">
            <v>Zuweisungen des Bundes für</v>
          </cell>
          <cell r="L753">
            <v>741</v>
          </cell>
          <cell r="M753">
            <v>0</v>
          </cell>
          <cell r="N753">
            <v>0</v>
          </cell>
          <cell r="O753">
            <v>0</v>
          </cell>
          <cell r="P753">
            <v>0</v>
          </cell>
          <cell r="Q753">
            <v>7750000</v>
          </cell>
          <cell r="R753">
            <v>4500000</v>
          </cell>
          <cell r="S753">
            <v>4500000</v>
          </cell>
        </row>
        <row r="754">
          <cell r="J754">
            <v>127034102</v>
          </cell>
          <cell r="K754" t="str">
            <v>Beiträge für</v>
          </cell>
          <cell r="L754">
            <v>741</v>
          </cell>
          <cell r="M754">
            <v>0</v>
          </cell>
          <cell r="N754">
            <v>0</v>
          </cell>
          <cell r="O754">
            <v>0</v>
          </cell>
          <cell r="P754">
            <v>0</v>
          </cell>
          <cell r="Q754">
            <v>968000</v>
          </cell>
          <cell r="R754">
            <v>2440000</v>
          </cell>
          <cell r="S754">
            <v>763000</v>
          </cell>
        </row>
        <row r="755">
          <cell r="J755">
            <v>127035903</v>
          </cell>
          <cell r="K755" t="str">
            <v>Entnahme aus Rücklage § 62 LHO</v>
          </cell>
          <cell r="L755">
            <v>850</v>
          </cell>
          <cell r="M755">
            <v>0</v>
          </cell>
          <cell r="N755">
            <v>0</v>
          </cell>
          <cell r="O755">
            <v>0</v>
          </cell>
          <cell r="P755">
            <v>0</v>
          </cell>
          <cell r="Q755">
            <v>1000</v>
          </cell>
          <cell r="R755">
            <v>1000</v>
          </cell>
          <cell r="S755">
            <v>1000</v>
          </cell>
        </row>
        <row r="756">
          <cell r="J756">
            <v>127042201</v>
          </cell>
          <cell r="K756" t="str">
            <v>Bezüge der planmäßigen</v>
          </cell>
          <cell r="L756">
            <v>11</v>
          </cell>
          <cell r="M756">
            <v>0</v>
          </cell>
          <cell r="N756">
            <v>0</v>
          </cell>
          <cell r="O756">
            <v>0</v>
          </cell>
          <cell r="P756">
            <v>0</v>
          </cell>
          <cell r="Q756">
            <v>1693000</v>
          </cell>
          <cell r="R756">
            <v>1693000</v>
          </cell>
          <cell r="S756">
            <v>1693000</v>
          </cell>
        </row>
        <row r="757">
          <cell r="J757">
            <v>127042701</v>
          </cell>
          <cell r="K757" t="str">
            <v>Aufwendungen für freie</v>
          </cell>
          <cell r="L757">
            <v>11</v>
          </cell>
          <cell r="M757">
            <v>0</v>
          </cell>
          <cell r="N757">
            <v>0</v>
          </cell>
          <cell r="O757">
            <v>0</v>
          </cell>
          <cell r="P757">
            <v>0</v>
          </cell>
          <cell r="Q757">
            <v>1000</v>
          </cell>
          <cell r="R757">
            <v>1000</v>
          </cell>
          <cell r="S757">
            <v>1000</v>
          </cell>
        </row>
        <row r="758">
          <cell r="J758">
            <v>127042801</v>
          </cell>
          <cell r="K758" t="str">
            <v>Entgelte der planmäßigen</v>
          </cell>
          <cell r="L758">
            <v>11</v>
          </cell>
          <cell r="M758">
            <v>0</v>
          </cell>
          <cell r="N758">
            <v>0</v>
          </cell>
          <cell r="O758">
            <v>0</v>
          </cell>
          <cell r="P758">
            <v>0</v>
          </cell>
          <cell r="Q758">
            <v>5647000</v>
          </cell>
          <cell r="R758">
            <v>5647000</v>
          </cell>
          <cell r="S758">
            <v>5647000</v>
          </cell>
        </row>
        <row r="759">
          <cell r="J759">
            <v>127042811</v>
          </cell>
          <cell r="K759" t="str">
            <v>Entgelte der nichtplanmäßigen</v>
          </cell>
          <cell r="L759">
            <v>11</v>
          </cell>
          <cell r="M759">
            <v>0</v>
          </cell>
          <cell r="N759">
            <v>0</v>
          </cell>
          <cell r="O759">
            <v>0</v>
          </cell>
          <cell r="P759">
            <v>0</v>
          </cell>
          <cell r="Q759">
            <v>150000</v>
          </cell>
          <cell r="R759">
            <v>150000</v>
          </cell>
          <cell r="S759">
            <v>150000</v>
          </cell>
        </row>
        <row r="760">
          <cell r="J760">
            <v>127044100</v>
          </cell>
          <cell r="K760" t="str">
            <v>Beihilfen für Dienstkräfte</v>
          </cell>
          <cell r="L760">
            <v>11</v>
          </cell>
          <cell r="M760">
            <v>0</v>
          </cell>
          <cell r="N760">
            <v>0</v>
          </cell>
          <cell r="O760">
            <v>0</v>
          </cell>
          <cell r="P760">
            <v>0</v>
          </cell>
          <cell r="Q760">
            <v>76400</v>
          </cell>
          <cell r="R760">
            <v>76400</v>
          </cell>
          <cell r="S760">
            <v>76400</v>
          </cell>
        </row>
        <row r="761">
          <cell r="J761">
            <v>127051101</v>
          </cell>
          <cell r="K761" t="str">
            <v>Geschäftsbedarf</v>
          </cell>
          <cell r="L761">
            <v>11</v>
          </cell>
          <cell r="M761">
            <v>0</v>
          </cell>
          <cell r="N761">
            <v>0</v>
          </cell>
          <cell r="O761">
            <v>0</v>
          </cell>
          <cell r="P761">
            <v>0</v>
          </cell>
          <cell r="Q761">
            <v>10000</v>
          </cell>
          <cell r="R761">
            <v>10000</v>
          </cell>
          <cell r="S761">
            <v>10000</v>
          </cell>
        </row>
        <row r="762">
          <cell r="J762">
            <v>127051140</v>
          </cell>
          <cell r="K762" t="str">
            <v>Geräte, Ausstattungs- und</v>
          </cell>
          <cell r="L762">
            <v>11</v>
          </cell>
          <cell r="M762">
            <v>0</v>
          </cell>
          <cell r="N762">
            <v>0</v>
          </cell>
          <cell r="O762">
            <v>0</v>
          </cell>
          <cell r="P762">
            <v>0</v>
          </cell>
          <cell r="Q762">
            <v>5000</v>
          </cell>
          <cell r="R762">
            <v>5000</v>
          </cell>
          <cell r="S762">
            <v>5000</v>
          </cell>
        </row>
        <row r="763">
          <cell r="J763">
            <v>127051701</v>
          </cell>
          <cell r="K763" t="str">
            <v>Bewirtschaftungsausgaben</v>
          </cell>
          <cell r="L763">
            <v>741</v>
          </cell>
          <cell r="M763">
            <v>0</v>
          </cell>
          <cell r="N763">
            <v>0</v>
          </cell>
          <cell r="O763">
            <v>0</v>
          </cell>
          <cell r="P763">
            <v>0</v>
          </cell>
          <cell r="Q763">
            <v>27000</v>
          </cell>
          <cell r="R763">
            <v>27000</v>
          </cell>
          <cell r="S763">
            <v>27000</v>
          </cell>
        </row>
        <row r="764">
          <cell r="J764">
            <v>127052108</v>
          </cell>
          <cell r="K764" t="str">
            <v>Unterhaltung von Radwegen</v>
          </cell>
          <cell r="L764">
            <v>725</v>
          </cell>
          <cell r="M764">
            <v>0</v>
          </cell>
          <cell r="N764">
            <v>0</v>
          </cell>
          <cell r="O764">
            <v>0</v>
          </cell>
          <cell r="P764">
            <v>0</v>
          </cell>
          <cell r="Q764">
            <v>2000000</v>
          </cell>
          <cell r="R764">
            <v>1000000</v>
          </cell>
          <cell r="S764">
            <v>1000000</v>
          </cell>
        </row>
        <row r="765">
          <cell r="J765">
            <v>127052112</v>
          </cell>
          <cell r="K765" t="str">
            <v>Lärmminderung im Straßenland</v>
          </cell>
          <cell r="L765">
            <v>725</v>
          </cell>
          <cell r="M765">
            <v>0</v>
          </cell>
          <cell r="N765">
            <v>0</v>
          </cell>
          <cell r="O765">
            <v>0</v>
          </cell>
          <cell r="P765">
            <v>0</v>
          </cell>
          <cell r="Q765">
            <v>0</v>
          </cell>
          <cell r="R765">
            <v>0</v>
          </cell>
          <cell r="S765">
            <v>0</v>
          </cell>
        </row>
        <row r="766">
          <cell r="J766">
            <v>127052121</v>
          </cell>
          <cell r="K766" t="str">
            <v>Maßnahmen zur Erhöhung der</v>
          </cell>
          <cell r="L766">
            <v>741</v>
          </cell>
          <cell r="M766">
            <v>0</v>
          </cell>
          <cell r="N766">
            <v>0</v>
          </cell>
          <cell r="O766">
            <v>0</v>
          </cell>
          <cell r="P766">
            <v>0</v>
          </cell>
          <cell r="Q766">
            <v>1300000</v>
          </cell>
          <cell r="R766">
            <v>1300000</v>
          </cell>
          <cell r="S766">
            <v>1300000</v>
          </cell>
        </row>
        <row r="767">
          <cell r="J767">
            <v>127052122</v>
          </cell>
          <cell r="K767" t="str">
            <v>Verbesserung des Fußverkehrs</v>
          </cell>
          <cell r="L767">
            <v>729</v>
          </cell>
          <cell r="M767">
            <v>0</v>
          </cell>
          <cell r="N767">
            <v>0</v>
          </cell>
          <cell r="O767">
            <v>0</v>
          </cell>
          <cell r="P767">
            <v>0</v>
          </cell>
          <cell r="Q767">
            <v>1000000</v>
          </cell>
          <cell r="R767">
            <v>1000000</v>
          </cell>
          <cell r="S767">
            <v>1000000</v>
          </cell>
        </row>
        <row r="768">
          <cell r="J768">
            <v>127052135</v>
          </cell>
          <cell r="K768" t="str">
            <v>Straßenregenentwässerung</v>
          </cell>
          <cell r="L768">
            <v>645</v>
          </cell>
          <cell r="M768">
            <v>0</v>
          </cell>
          <cell r="N768">
            <v>0</v>
          </cell>
          <cell r="O768">
            <v>0</v>
          </cell>
          <cell r="P768">
            <v>0</v>
          </cell>
          <cell r="Q768">
            <v>98700000</v>
          </cell>
          <cell r="R768">
            <v>88800000</v>
          </cell>
          <cell r="S768">
            <v>90200000</v>
          </cell>
        </row>
        <row r="769">
          <cell r="J769">
            <v>127052501</v>
          </cell>
          <cell r="K769" t="str">
            <v>Aus- und Fortbildung</v>
          </cell>
          <cell r="L769">
            <v>11</v>
          </cell>
          <cell r="M769">
            <v>0</v>
          </cell>
          <cell r="N769">
            <v>0</v>
          </cell>
          <cell r="O769">
            <v>0</v>
          </cell>
          <cell r="P769">
            <v>0</v>
          </cell>
          <cell r="Q769">
            <v>8000</v>
          </cell>
          <cell r="R769">
            <v>8000</v>
          </cell>
          <cell r="S769">
            <v>8000</v>
          </cell>
        </row>
        <row r="770">
          <cell r="J770">
            <v>127052602</v>
          </cell>
          <cell r="K770" t="str">
            <v>Sitzungsgelder,</v>
          </cell>
          <cell r="L770">
            <v>741</v>
          </cell>
          <cell r="M770">
            <v>0</v>
          </cell>
          <cell r="N770">
            <v>0</v>
          </cell>
          <cell r="O770">
            <v>0</v>
          </cell>
          <cell r="P770">
            <v>0</v>
          </cell>
          <cell r="Q770">
            <v>0</v>
          </cell>
          <cell r="R770">
            <v>0</v>
          </cell>
          <cell r="S770">
            <v>0</v>
          </cell>
        </row>
        <row r="771">
          <cell r="J771">
            <v>127052690</v>
          </cell>
          <cell r="K771" t="str">
            <v>Sachverständigen-, Gutachten-,</v>
          </cell>
          <cell r="L771">
            <v>742</v>
          </cell>
          <cell r="M771">
            <v>0</v>
          </cell>
          <cell r="N771">
            <v>0</v>
          </cell>
          <cell r="O771">
            <v>0</v>
          </cell>
          <cell r="P771">
            <v>0</v>
          </cell>
          <cell r="Q771">
            <v>1000</v>
          </cell>
          <cell r="R771">
            <v>1000</v>
          </cell>
          <cell r="S771">
            <v>1000</v>
          </cell>
        </row>
        <row r="772">
          <cell r="J772">
            <v>127052703</v>
          </cell>
          <cell r="K772" t="str">
            <v>Dienstreisen</v>
          </cell>
          <cell r="L772">
            <v>11</v>
          </cell>
          <cell r="M772">
            <v>0</v>
          </cell>
          <cell r="N772">
            <v>0</v>
          </cell>
          <cell r="O772">
            <v>0</v>
          </cell>
          <cell r="P772">
            <v>0</v>
          </cell>
          <cell r="Q772">
            <v>32000</v>
          </cell>
          <cell r="R772">
            <v>32000</v>
          </cell>
          <cell r="S772">
            <v>32000</v>
          </cell>
        </row>
        <row r="773">
          <cell r="J773">
            <v>127053121</v>
          </cell>
          <cell r="K773" t="str">
            <v>Bürgerbeteiligung an Planungen</v>
          </cell>
          <cell r="L773">
            <v>741</v>
          </cell>
          <cell r="M773">
            <v>0</v>
          </cell>
          <cell r="N773">
            <v>0</v>
          </cell>
          <cell r="O773">
            <v>0</v>
          </cell>
          <cell r="P773">
            <v>0</v>
          </cell>
          <cell r="Q773">
            <v>80000</v>
          </cell>
          <cell r="R773">
            <v>80000</v>
          </cell>
          <cell r="S773">
            <v>80000</v>
          </cell>
        </row>
        <row r="774">
          <cell r="J774">
            <v>127054003</v>
          </cell>
          <cell r="K774" t="str">
            <v>Leistungen des Regional- und</v>
          </cell>
          <cell r="L774">
            <v>741</v>
          </cell>
          <cell r="M774">
            <v>0</v>
          </cell>
          <cell r="N774">
            <v>0</v>
          </cell>
          <cell r="O774">
            <v>0</v>
          </cell>
          <cell r="P774">
            <v>0</v>
          </cell>
          <cell r="Q774">
            <v>318189000</v>
          </cell>
          <cell r="R774">
            <v>313957000</v>
          </cell>
          <cell r="S774">
            <v>316106000</v>
          </cell>
        </row>
        <row r="775">
          <cell r="J775">
            <v>127054010</v>
          </cell>
          <cell r="K775" t="str">
            <v>Dienstleistungen</v>
          </cell>
          <cell r="L775">
            <v>741</v>
          </cell>
          <cell r="M775">
            <v>0</v>
          </cell>
          <cell r="N775">
            <v>0</v>
          </cell>
          <cell r="O775">
            <v>0</v>
          </cell>
          <cell r="P775">
            <v>0</v>
          </cell>
          <cell r="Q775">
            <v>475000</v>
          </cell>
          <cell r="R775">
            <v>475000</v>
          </cell>
          <cell r="S775">
            <v>475000</v>
          </cell>
        </row>
        <row r="776">
          <cell r="J776">
            <v>127054045</v>
          </cell>
          <cell r="K776" t="str">
            <v>Leistungen innerstädti. ÖPNV</v>
          </cell>
          <cell r="L776">
            <v>741</v>
          </cell>
          <cell r="M776">
            <v>0</v>
          </cell>
          <cell r="N776">
            <v>0</v>
          </cell>
          <cell r="O776">
            <v>0</v>
          </cell>
          <cell r="P776">
            <v>0</v>
          </cell>
          <cell r="Q776">
            <v>262554000</v>
          </cell>
          <cell r="R776">
            <v>285528000</v>
          </cell>
          <cell r="S776">
            <v>275682000</v>
          </cell>
        </row>
        <row r="777">
          <cell r="J777">
            <v>127054053</v>
          </cell>
          <cell r="K777" t="str">
            <v>Veranstaltungen</v>
          </cell>
          <cell r="L777">
            <v>741</v>
          </cell>
          <cell r="M777">
            <v>0</v>
          </cell>
          <cell r="N777">
            <v>0</v>
          </cell>
          <cell r="O777">
            <v>0</v>
          </cell>
          <cell r="P777">
            <v>0</v>
          </cell>
          <cell r="Q777">
            <v>55000</v>
          </cell>
          <cell r="R777">
            <v>55000</v>
          </cell>
          <cell r="S777">
            <v>55000</v>
          </cell>
        </row>
        <row r="778">
          <cell r="J778">
            <v>127054077</v>
          </cell>
          <cell r="K778" t="str">
            <v>Steuern, Abgaben</v>
          </cell>
          <cell r="L778">
            <v>742</v>
          </cell>
          <cell r="M778">
            <v>0</v>
          </cell>
          <cell r="N778">
            <v>0</v>
          </cell>
          <cell r="O778">
            <v>0</v>
          </cell>
          <cell r="P778">
            <v>0</v>
          </cell>
          <cell r="Q778">
            <v>14900</v>
          </cell>
          <cell r="R778">
            <v>14900</v>
          </cell>
          <cell r="S778">
            <v>14900</v>
          </cell>
        </row>
        <row r="779">
          <cell r="J779">
            <v>127054079</v>
          </cell>
          <cell r="K779" t="str">
            <v>Verschiedene Ausgaben</v>
          </cell>
          <cell r="L779">
            <v>741</v>
          </cell>
          <cell r="M779">
            <v>0</v>
          </cell>
          <cell r="N779">
            <v>0</v>
          </cell>
          <cell r="O779">
            <v>0</v>
          </cell>
          <cell r="P779">
            <v>0</v>
          </cell>
          <cell r="Q779">
            <v>5000</v>
          </cell>
          <cell r="R779">
            <v>5000</v>
          </cell>
          <cell r="S779">
            <v>5000</v>
          </cell>
        </row>
        <row r="780">
          <cell r="J780">
            <v>127054220</v>
          </cell>
          <cell r="K780" t="str">
            <v>Vorbereitungskosten für den</v>
          </cell>
          <cell r="L780">
            <v>741</v>
          </cell>
          <cell r="M780">
            <v>0</v>
          </cell>
          <cell r="N780">
            <v>0</v>
          </cell>
          <cell r="O780">
            <v>0</v>
          </cell>
          <cell r="P780">
            <v>0</v>
          </cell>
          <cell r="Q780">
            <v>500000</v>
          </cell>
          <cell r="R780">
            <v>300000</v>
          </cell>
          <cell r="S780">
            <v>300000</v>
          </cell>
        </row>
        <row r="781">
          <cell r="J781">
            <v>127054223</v>
          </cell>
          <cell r="K781" t="str">
            <v>Vorbereitungskosten für den</v>
          </cell>
          <cell r="L781">
            <v>725</v>
          </cell>
          <cell r="M781">
            <v>0</v>
          </cell>
          <cell r="N781">
            <v>0</v>
          </cell>
          <cell r="O781">
            <v>0</v>
          </cell>
          <cell r="P781">
            <v>0</v>
          </cell>
          <cell r="Q781">
            <v>250000</v>
          </cell>
          <cell r="R781">
            <v>250000</v>
          </cell>
          <cell r="S781">
            <v>250000</v>
          </cell>
        </row>
        <row r="782">
          <cell r="J782">
            <v>127054604</v>
          </cell>
          <cell r="K782" t="str">
            <v>Zukunftsorient. Entw.maßnahmen</v>
          </cell>
          <cell r="L782">
            <v>742</v>
          </cell>
          <cell r="M782">
            <v>0</v>
          </cell>
          <cell r="N782">
            <v>0</v>
          </cell>
          <cell r="O782">
            <v>0</v>
          </cell>
          <cell r="P782">
            <v>0</v>
          </cell>
          <cell r="Q782">
            <v>180000</v>
          </cell>
          <cell r="R782">
            <v>180000</v>
          </cell>
          <cell r="S782">
            <v>180000</v>
          </cell>
        </row>
        <row r="783">
          <cell r="J783">
            <v>127054690</v>
          </cell>
          <cell r="K783" t="str">
            <v>Sonstige sächliche Verw.ausg.</v>
          </cell>
          <cell r="L783">
            <v>742</v>
          </cell>
          <cell r="M783">
            <v>0</v>
          </cell>
          <cell r="N783">
            <v>0</v>
          </cell>
          <cell r="O783">
            <v>0</v>
          </cell>
          <cell r="P783">
            <v>0</v>
          </cell>
          <cell r="Q783">
            <v>2000</v>
          </cell>
          <cell r="R783">
            <v>2000</v>
          </cell>
          <cell r="S783">
            <v>2000</v>
          </cell>
        </row>
        <row r="784">
          <cell r="J784">
            <v>127063107</v>
          </cell>
          <cell r="K784" t="str">
            <v>Ersatz von Ausgaben an den</v>
          </cell>
          <cell r="L784">
            <v>725</v>
          </cell>
          <cell r="M784">
            <v>0</v>
          </cell>
          <cell r="N784">
            <v>0</v>
          </cell>
          <cell r="O784">
            <v>0</v>
          </cell>
          <cell r="P784">
            <v>0</v>
          </cell>
          <cell r="Q784">
            <v>0</v>
          </cell>
          <cell r="R784">
            <v>0</v>
          </cell>
          <cell r="S784">
            <v>0</v>
          </cell>
        </row>
        <row r="785">
          <cell r="J785">
            <v>127063201</v>
          </cell>
          <cell r="K785" t="str">
            <v>Ersatz von Verwaltungsausgaben</v>
          </cell>
          <cell r="L785">
            <v>721</v>
          </cell>
          <cell r="M785">
            <v>0</v>
          </cell>
          <cell r="N785">
            <v>0</v>
          </cell>
          <cell r="O785">
            <v>0</v>
          </cell>
          <cell r="P785">
            <v>0</v>
          </cell>
          <cell r="Q785">
            <v>280000</v>
          </cell>
          <cell r="R785">
            <v>285000</v>
          </cell>
          <cell r="S785">
            <v>290000</v>
          </cell>
        </row>
        <row r="786">
          <cell r="J786">
            <v>127066201</v>
          </cell>
          <cell r="K786" t="str">
            <v>Darlehen Schienenverkehr</v>
          </cell>
          <cell r="L786">
            <v>741</v>
          </cell>
          <cell r="M786">
            <v>0</v>
          </cell>
          <cell r="N786">
            <v>0</v>
          </cell>
          <cell r="O786">
            <v>0</v>
          </cell>
          <cell r="P786">
            <v>0</v>
          </cell>
          <cell r="Q786">
            <v>1500000</v>
          </cell>
          <cell r="R786">
            <v>1500000</v>
          </cell>
          <cell r="S786">
            <v>1500000</v>
          </cell>
        </row>
        <row r="787">
          <cell r="J787">
            <v>127067121</v>
          </cell>
          <cell r="K787" t="str">
            <v>Rückzahlung zu Unrecht</v>
          </cell>
          <cell r="L787">
            <v>725</v>
          </cell>
          <cell r="M787">
            <v>0</v>
          </cell>
          <cell r="N787">
            <v>0</v>
          </cell>
          <cell r="O787">
            <v>0</v>
          </cell>
          <cell r="P787">
            <v>0</v>
          </cell>
          <cell r="Q787">
            <v>0</v>
          </cell>
          <cell r="R787">
            <v>0</v>
          </cell>
          <cell r="S787">
            <v>0</v>
          </cell>
        </row>
        <row r="788">
          <cell r="J788">
            <v>127068235</v>
          </cell>
          <cell r="K788" t="str">
            <v>Zuschuss an die Deutsche</v>
          </cell>
          <cell r="L788">
            <v>741</v>
          </cell>
          <cell r="M788">
            <v>0</v>
          </cell>
          <cell r="N788">
            <v>0</v>
          </cell>
          <cell r="O788">
            <v>0</v>
          </cell>
          <cell r="P788">
            <v>0</v>
          </cell>
          <cell r="Q788">
            <v>350000</v>
          </cell>
          <cell r="R788">
            <v>350000</v>
          </cell>
          <cell r="S788">
            <v>350000</v>
          </cell>
        </row>
        <row r="789">
          <cell r="J789">
            <v>127068314</v>
          </cell>
          <cell r="K789" t="str">
            <v>Förderung von</v>
          </cell>
          <cell r="L789">
            <v>742</v>
          </cell>
          <cell r="M789">
            <v>0</v>
          </cell>
          <cell r="N789">
            <v>0</v>
          </cell>
          <cell r="O789">
            <v>0</v>
          </cell>
          <cell r="P789">
            <v>0</v>
          </cell>
          <cell r="Q789">
            <v>50000</v>
          </cell>
          <cell r="R789">
            <v>50000</v>
          </cell>
          <cell r="S789">
            <v>50000</v>
          </cell>
        </row>
        <row r="790">
          <cell r="J790">
            <v>127068338</v>
          </cell>
          <cell r="K790" t="str">
            <v>Zuschuss VMZ</v>
          </cell>
          <cell r="L790">
            <v>725</v>
          </cell>
          <cell r="M790">
            <v>0</v>
          </cell>
          <cell r="N790">
            <v>0</v>
          </cell>
          <cell r="O790">
            <v>0</v>
          </cell>
          <cell r="P790">
            <v>0</v>
          </cell>
          <cell r="Q790">
            <v>0</v>
          </cell>
          <cell r="R790">
            <v>0</v>
          </cell>
          <cell r="S790">
            <v>0</v>
          </cell>
        </row>
        <row r="791">
          <cell r="J791">
            <v>127068345</v>
          </cell>
          <cell r="K791" t="str">
            <v>Zuschüsse an nichtbundeseigene</v>
          </cell>
          <cell r="L791">
            <v>742</v>
          </cell>
          <cell r="M791">
            <v>0</v>
          </cell>
          <cell r="N791">
            <v>0</v>
          </cell>
          <cell r="O791">
            <v>0</v>
          </cell>
          <cell r="P791">
            <v>0</v>
          </cell>
          <cell r="Q791">
            <v>230000</v>
          </cell>
          <cell r="R791">
            <v>230000</v>
          </cell>
          <cell r="S791">
            <v>230000</v>
          </cell>
        </row>
        <row r="792">
          <cell r="J792">
            <v>127068353</v>
          </cell>
          <cell r="K792" t="str">
            <v>Förderung öff.Leihfahrradsyst.</v>
          </cell>
          <cell r="L792">
            <v>729</v>
          </cell>
          <cell r="M792">
            <v>0</v>
          </cell>
          <cell r="N792">
            <v>0</v>
          </cell>
          <cell r="O792">
            <v>0</v>
          </cell>
          <cell r="P792">
            <v>0</v>
          </cell>
          <cell r="Q792">
            <v>1000000</v>
          </cell>
          <cell r="R792">
            <v>1000000</v>
          </cell>
          <cell r="S792">
            <v>1000000</v>
          </cell>
        </row>
        <row r="793">
          <cell r="J793">
            <v>127068357</v>
          </cell>
          <cell r="K793" t="str">
            <v>Förderung der Elektromobilität</v>
          </cell>
          <cell r="L793">
            <v>729</v>
          </cell>
          <cell r="M793">
            <v>0</v>
          </cell>
          <cell r="N793">
            <v>0</v>
          </cell>
          <cell r="O793">
            <v>0</v>
          </cell>
          <cell r="P793">
            <v>0</v>
          </cell>
          <cell r="Q793">
            <v>200000</v>
          </cell>
          <cell r="R793">
            <v>100000</v>
          </cell>
          <cell r="S793">
            <v>100000</v>
          </cell>
        </row>
        <row r="794">
          <cell r="J794">
            <v>127068365</v>
          </cell>
          <cell r="K794" t="str">
            <v>Zuschuss zur Deckung des</v>
          </cell>
          <cell r="L794">
            <v>741</v>
          </cell>
          <cell r="M794">
            <v>0</v>
          </cell>
          <cell r="N794">
            <v>0</v>
          </cell>
          <cell r="O794">
            <v>0</v>
          </cell>
          <cell r="P794">
            <v>0</v>
          </cell>
          <cell r="Q794">
            <v>2500000</v>
          </cell>
          <cell r="R794">
            <v>2500000</v>
          </cell>
          <cell r="S794">
            <v>2500000</v>
          </cell>
        </row>
        <row r="795">
          <cell r="J795">
            <v>127068390</v>
          </cell>
          <cell r="K795" t="str">
            <v>Zuschüsse an private Unterneh.</v>
          </cell>
          <cell r="L795">
            <v>742</v>
          </cell>
          <cell r="M795">
            <v>0</v>
          </cell>
          <cell r="N795">
            <v>0</v>
          </cell>
          <cell r="O795">
            <v>0</v>
          </cell>
          <cell r="P795">
            <v>0</v>
          </cell>
          <cell r="Q795">
            <v>1000</v>
          </cell>
          <cell r="R795">
            <v>1000</v>
          </cell>
          <cell r="S795">
            <v>1000</v>
          </cell>
        </row>
        <row r="796">
          <cell r="J796">
            <v>127068579</v>
          </cell>
          <cell r="K796" t="str">
            <v>Mitgliedsbeiträge</v>
          </cell>
          <cell r="L796">
            <v>741</v>
          </cell>
          <cell r="M796">
            <v>0</v>
          </cell>
          <cell r="N796">
            <v>0</v>
          </cell>
          <cell r="O796">
            <v>0</v>
          </cell>
          <cell r="P796">
            <v>0</v>
          </cell>
          <cell r="Q796">
            <v>26700</v>
          </cell>
          <cell r="R796">
            <v>26700</v>
          </cell>
          <cell r="S796">
            <v>26700</v>
          </cell>
        </row>
        <row r="797">
          <cell r="J797">
            <v>127072016</v>
          </cell>
          <cell r="K797" t="str">
            <v>Verbesserung der</v>
          </cell>
          <cell r="L797">
            <v>725</v>
          </cell>
          <cell r="M797">
            <v>0</v>
          </cell>
          <cell r="N797">
            <v>0</v>
          </cell>
          <cell r="O797">
            <v>0</v>
          </cell>
          <cell r="P797">
            <v>0</v>
          </cell>
          <cell r="Q797">
            <v>3500000</v>
          </cell>
          <cell r="R797">
            <v>3500000</v>
          </cell>
          <cell r="S797">
            <v>3500000</v>
          </cell>
        </row>
        <row r="798">
          <cell r="J798">
            <v>127072018</v>
          </cell>
          <cell r="K798" t="str">
            <v>Verbesserung der</v>
          </cell>
          <cell r="L798">
            <v>741</v>
          </cell>
          <cell r="M798">
            <v>0</v>
          </cell>
          <cell r="N798">
            <v>0</v>
          </cell>
          <cell r="O798">
            <v>0</v>
          </cell>
          <cell r="P798">
            <v>0</v>
          </cell>
          <cell r="Q798">
            <v>200000</v>
          </cell>
          <cell r="R798">
            <v>200000</v>
          </cell>
          <cell r="S798">
            <v>200000</v>
          </cell>
        </row>
        <row r="799">
          <cell r="J799">
            <v>127081211</v>
          </cell>
          <cell r="K799" t="str">
            <v>Qualitäts- u. Managementsystem</v>
          </cell>
          <cell r="L799">
            <v>729</v>
          </cell>
          <cell r="M799">
            <v>300000</v>
          </cell>
          <cell r="N799">
            <v>276000</v>
          </cell>
          <cell r="O799">
            <v>0</v>
          </cell>
          <cell r="P799">
            <v>0</v>
          </cell>
          <cell r="Q799">
            <v>60000</v>
          </cell>
          <cell r="R799">
            <v>0</v>
          </cell>
          <cell r="S799">
            <v>0</v>
          </cell>
        </row>
        <row r="800">
          <cell r="J800">
            <v>127081212</v>
          </cell>
          <cell r="K800" t="str">
            <v>Verkehrsinfo u.-steuerungssyst</v>
          </cell>
          <cell r="L800">
            <v>729</v>
          </cell>
          <cell r="M800">
            <v>1573000</v>
          </cell>
          <cell r="N800">
            <v>531000</v>
          </cell>
          <cell r="O800">
            <v>0</v>
          </cell>
          <cell r="P800">
            <v>0</v>
          </cell>
          <cell r="Q800">
            <v>280000</v>
          </cell>
          <cell r="R800">
            <v>230000</v>
          </cell>
          <cell r="S800">
            <v>230000</v>
          </cell>
        </row>
        <row r="801">
          <cell r="J801">
            <v>127081214</v>
          </cell>
          <cell r="K801" t="str">
            <v>Reisebusverkehr</v>
          </cell>
          <cell r="L801">
            <v>729</v>
          </cell>
          <cell r="M801">
            <v>945000</v>
          </cell>
          <cell r="N801">
            <v>0</v>
          </cell>
          <cell r="O801">
            <v>0</v>
          </cell>
          <cell r="P801">
            <v>0</v>
          </cell>
          <cell r="Q801">
            <v>360000</v>
          </cell>
          <cell r="R801">
            <v>100000</v>
          </cell>
          <cell r="S801">
            <v>125000</v>
          </cell>
        </row>
        <row r="802">
          <cell r="J802">
            <v>127081279</v>
          </cell>
          <cell r="K802" t="str">
            <v>Geräte, technische</v>
          </cell>
          <cell r="L802">
            <v>729</v>
          </cell>
          <cell r="M802">
            <v>0</v>
          </cell>
          <cell r="N802">
            <v>0</v>
          </cell>
          <cell r="O802">
            <v>0</v>
          </cell>
          <cell r="P802">
            <v>0</v>
          </cell>
          <cell r="Q802">
            <v>30000</v>
          </cell>
          <cell r="R802">
            <v>0</v>
          </cell>
          <cell r="S802">
            <v>0</v>
          </cell>
        </row>
        <row r="803">
          <cell r="J803">
            <v>127089101</v>
          </cell>
          <cell r="K803" t="str">
            <v>Zuschüsse an die Berliner</v>
          </cell>
          <cell r="L803">
            <v>645</v>
          </cell>
          <cell r="M803">
            <v>0</v>
          </cell>
          <cell r="N803">
            <v>0</v>
          </cell>
          <cell r="O803">
            <v>0</v>
          </cell>
          <cell r="P803">
            <v>0</v>
          </cell>
          <cell r="Q803">
            <v>9000000</v>
          </cell>
          <cell r="R803">
            <v>9000000</v>
          </cell>
          <cell r="S803">
            <v>9000000</v>
          </cell>
        </row>
        <row r="804">
          <cell r="J804">
            <v>127089102</v>
          </cell>
          <cell r="K804" t="str">
            <v>Zuschüsse für Investitionen</v>
          </cell>
          <cell r="L804">
            <v>741</v>
          </cell>
          <cell r="M804">
            <v>0</v>
          </cell>
          <cell r="N804">
            <v>0</v>
          </cell>
          <cell r="O804">
            <v>0</v>
          </cell>
          <cell r="P804">
            <v>0</v>
          </cell>
          <cell r="Q804">
            <v>192184000</v>
          </cell>
          <cell r="R804">
            <v>190953000</v>
          </cell>
          <cell r="S804">
            <v>185153000</v>
          </cell>
        </row>
        <row r="805">
          <cell r="J805">
            <v>127089110</v>
          </cell>
          <cell r="K805" t="str">
            <v>Anteil Berlins an der</v>
          </cell>
          <cell r="L805">
            <v>741</v>
          </cell>
          <cell r="M805">
            <v>0</v>
          </cell>
          <cell r="N805">
            <v>0</v>
          </cell>
          <cell r="O805">
            <v>0</v>
          </cell>
          <cell r="P805">
            <v>0</v>
          </cell>
          <cell r="Q805">
            <v>3000000</v>
          </cell>
          <cell r="R805">
            <v>3000000</v>
          </cell>
          <cell r="S805">
            <v>3000000</v>
          </cell>
        </row>
        <row r="806">
          <cell r="J806">
            <v>127089201</v>
          </cell>
          <cell r="K806" t="str">
            <v>Zuschüsse an private</v>
          </cell>
          <cell r="L806">
            <v>741</v>
          </cell>
          <cell r="M806">
            <v>0</v>
          </cell>
          <cell r="N806">
            <v>0</v>
          </cell>
          <cell r="O806">
            <v>0</v>
          </cell>
          <cell r="P806">
            <v>0</v>
          </cell>
          <cell r="Q806">
            <v>65000</v>
          </cell>
          <cell r="R806">
            <v>0</v>
          </cell>
          <cell r="S806">
            <v>0</v>
          </cell>
        </row>
        <row r="807">
          <cell r="J807">
            <v>127089202</v>
          </cell>
          <cell r="K807" t="str">
            <v>Ertüchtigung ZOB</v>
          </cell>
          <cell r="L807">
            <v>741</v>
          </cell>
          <cell r="M807">
            <v>0</v>
          </cell>
          <cell r="N807">
            <v>0</v>
          </cell>
          <cell r="O807">
            <v>0</v>
          </cell>
          <cell r="P807">
            <v>0</v>
          </cell>
          <cell r="Q807">
            <v>0</v>
          </cell>
          <cell r="R807">
            <v>300000</v>
          </cell>
          <cell r="S807">
            <v>500000</v>
          </cell>
        </row>
        <row r="808">
          <cell r="J808">
            <v>127091903</v>
          </cell>
          <cell r="K808" t="str">
            <v>Zuführung an Rücklage § 62 LHO</v>
          </cell>
          <cell r="L808">
            <v>850</v>
          </cell>
          <cell r="M808">
            <v>0</v>
          </cell>
          <cell r="N808">
            <v>0</v>
          </cell>
          <cell r="O808">
            <v>0</v>
          </cell>
          <cell r="P808">
            <v>0</v>
          </cell>
          <cell r="Q808">
            <v>1000</v>
          </cell>
          <cell r="R808">
            <v>1000</v>
          </cell>
          <cell r="S808">
            <v>1000</v>
          </cell>
        </row>
        <row r="809">
          <cell r="J809">
            <v>127098103</v>
          </cell>
          <cell r="K809" t="str">
            <v>kommunal.Anteil Infrastr.maßn.</v>
          </cell>
          <cell r="L809">
            <v>890</v>
          </cell>
          <cell r="M809">
            <v>0</v>
          </cell>
          <cell r="N809">
            <v>0</v>
          </cell>
          <cell r="O809">
            <v>0</v>
          </cell>
          <cell r="P809">
            <v>0</v>
          </cell>
          <cell r="Q809">
            <v>0</v>
          </cell>
          <cell r="R809">
            <v>0</v>
          </cell>
          <cell r="S809">
            <v>0</v>
          </cell>
        </row>
        <row r="810">
          <cell r="J810">
            <v>127111102</v>
          </cell>
          <cell r="K810" t="str">
            <v>Ersatzvornahmen</v>
          </cell>
          <cell r="L810">
            <v>719</v>
          </cell>
          <cell r="M810">
            <v>0</v>
          </cell>
          <cell r="N810">
            <v>0</v>
          </cell>
          <cell r="O810">
            <v>0</v>
          </cell>
          <cell r="P810">
            <v>0</v>
          </cell>
          <cell r="Q810">
            <v>1000</v>
          </cell>
          <cell r="R810">
            <v>1000</v>
          </cell>
          <cell r="S810">
            <v>1000</v>
          </cell>
        </row>
        <row r="811">
          <cell r="J811">
            <v>127111105</v>
          </cell>
          <cell r="K811" t="str">
            <v>Gebühren nach der</v>
          </cell>
          <cell r="L811">
            <v>719</v>
          </cell>
          <cell r="M811">
            <v>0</v>
          </cell>
          <cell r="N811">
            <v>0</v>
          </cell>
          <cell r="O811">
            <v>0</v>
          </cell>
          <cell r="P811">
            <v>0</v>
          </cell>
          <cell r="Q811">
            <v>5000</v>
          </cell>
          <cell r="R811">
            <v>5000</v>
          </cell>
          <cell r="S811">
            <v>5000</v>
          </cell>
        </row>
        <row r="812">
          <cell r="J812">
            <v>127111153</v>
          </cell>
          <cell r="K812" t="str">
            <v>Gebühren nach Bundesrecht</v>
          </cell>
          <cell r="L812">
            <v>719</v>
          </cell>
          <cell r="M812">
            <v>0</v>
          </cell>
          <cell r="N812">
            <v>0</v>
          </cell>
          <cell r="O812">
            <v>0</v>
          </cell>
          <cell r="P812">
            <v>0</v>
          </cell>
          <cell r="Q812">
            <v>1000000</v>
          </cell>
          <cell r="R812">
            <v>1000000</v>
          </cell>
          <cell r="S812">
            <v>1000000</v>
          </cell>
        </row>
        <row r="813">
          <cell r="J813">
            <v>127111921</v>
          </cell>
          <cell r="K813" t="str">
            <v>Rückzahlungen von Zuwendungen</v>
          </cell>
          <cell r="L813">
            <v>719</v>
          </cell>
          <cell r="M813">
            <v>0</v>
          </cell>
          <cell r="N813">
            <v>0</v>
          </cell>
          <cell r="O813">
            <v>0</v>
          </cell>
          <cell r="P813">
            <v>0</v>
          </cell>
          <cell r="Q813">
            <v>0</v>
          </cell>
          <cell r="R813">
            <v>0</v>
          </cell>
          <cell r="S813">
            <v>0</v>
          </cell>
        </row>
        <row r="814">
          <cell r="J814">
            <v>127111934</v>
          </cell>
          <cell r="K814" t="str">
            <v>Rückzahlungen überzahlter</v>
          </cell>
          <cell r="L814">
            <v>719</v>
          </cell>
          <cell r="M814">
            <v>0</v>
          </cell>
          <cell r="N814">
            <v>0</v>
          </cell>
          <cell r="O814">
            <v>0</v>
          </cell>
          <cell r="P814">
            <v>0</v>
          </cell>
          <cell r="Q814">
            <v>0</v>
          </cell>
          <cell r="R814">
            <v>0</v>
          </cell>
          <cell r="S814">
            <v>0</v>
          </cell>
        </row>
        <row r="815">
          <cell r="J815">
            <v>127111979</v>
          </cell>
          <cell r="K815" t="str">
            <v>Verschiedene Einnahmen</v>
          </cell>
          <cell r="L815">
            <v>719</v>
          </cell>
          <cell r="M815">
            <v>0</v>
          </cell>
          <cell r="N815">
            <v>0</v>
          </cell>
          <cell r="O815">
            <v>0</v>
          </cell>
          <cell r="P815">
            <v>0</v>
          </cell>
          <cell r="Q815">
            <v>2000</v>
          </cell>
          <cell r="R815">
            <v>2000</v>
          </cell>
          <cell r="S815">
            <v>2000</v>
          </cell>
        </row>
        <row r="816">
          <cell r="J816">
            <v>127112401</v>
          </cell>
          <cell r="K816" t="str">
            <v>Mieten für Grundstücke,</v>
          </cell>
          <cell r="L816">
            <v>719</v>
          </cell>
          <cell r="M816">
            <v>0</v>
          </cell>
          <cell r="N816">
            <v>0</v>
          </cell>
          <cell r="O816">
            <v>0</v>
          </cell>
          <cell r="P816">
            <v>0</v>
          </cell>
          <cell r="Q816">
            <v>1000</v>
          </cell>
          <cell r="R816">
            <v>1000</v>
          </cell>
          <cell r="S816">
            <v>1000</v>
          </cell>
        </row>
        <row r="817">
          <cell r="J817">
            <v>127113108</v>
          </cell>
          <cell r="K817" t="str">
            <v>Erlösbeteiligungen aus</v>
          </cell>
          <cell r="L817">
            <v>811</v>
          </cell>
          <cell r="M817">
            <v>0</v>
          </cell>
          <cell r="N817">
            <v>0</v>
          </cell>
          <cell r="O817">
            <v>0</v>
          </cell>
          <cell r="P817">
            <v>0</v>
          </cell>
          <cell r="Q817">
            <v>0</v>
          </cell>
          <cell r="R817">
            <v>0</v>
          </cell>
          <cell r="S817">
            <v>0</v>
          </cell>
        </row>
        <row r="818">
          <cell r="J818">
            <v>127116210</v>
          </cell>
          <cell r="K818" t="str">
            <v>Zinsen</v>
          </cell>
          <cell r="L818">
            <v>719</v>
          </cell>
          <cell r="M818">
            <v>0</v>
          </cell>
          <cell r="N818">
            <v>0</v>
          </cell>
          <cell r="O818">
            <v>0</v>
          </cell>
          <cell r="P818">
            <v>0</v>
          </cell>
          <cell r="Q818">
            <v>0</v>
          </cell>
          <cell r="R818">
            <v>0</v>
          </cell>
          <cell r="S818">
            <v>0</v>
          </cell>
        </row>
        <row r="819">
          <cell r="J819">
            <v>127123211</v>
          </cell>
          <cell r="K819" t="str">
            <v>Ersatz von Ausgaben durch die</v>
          </cell>
          <cell r="L819">
            <v>719</v>
          </cell>
          <cell r="M819">
            <v>0</v>
          </cell>
          <cell r="N819">
            <v>0</v>
          </cell>
          <cell r="O819">
            <v>0</v>
          </cell>
          <cell r="P819">
            <v>0</v>
          </cell>
          <cell r="Q819">
            <v>65000</v>
          </cell>
          <cell r="R819">
            <v>65000</v>
          </cell>
          <cell r="S819">
            <v>65000</v>
          </cell>
        </row>
        <row r="820">
          <cell r="J820">
            <v>127128103</v>
          </cell>
          <cell r="K820" t="str">
            <v>Ersatz von</v>
          </cell>
          <cell r="L820">
            <v>719</v>
          </cell>
          <cell r="M820">
            <v>0</v>
          </cell>
          <cell r="N820">
            <v>0</v>
          </cell>
          <cell r="O820">
            <v>0</v>
          </cell>
          <cell r="P820">
            <v>0</v>
          </cell>
          <cell r="Q820">
            <v>10000</v>
          </cell>
          <cell r="R820">
            <v>10000</v>
          </cell>
          <cell r="S820">
            <v>10000</v>
          </cell>
        </row>
        <row r="821">
          <cell r="J821">
            <v>127128290</v>
          </cell>
          <cell r="K821" t="str">
            <v>Sonstige zweckgebu. Einnahmen</v>
          </cell>
          <cell r="L821">
            <v>719</v>
          </cell>
          <cell r="M821">
            <v>0</v>
          </cell>
          <cell r="N821">
            <v>0</v>
          </cell>
          <cell r="O821">
            <v>0</v>
          </cell>
          <cell r="P821">
            <v>0</v>
          </cell>
          <cell r="Q821">
            <v>1000</v>
          </cell>
          <cell r="R821">
            <v>1000</v>
          </cell>
          <cell r="S821">
            <v>1000</v>
          </cell>
        </row>
        <row r="822">
          <cell r="J822">
            <v>127142201</v>
          </cell>
          <cell r="K822" t="str">
            <v>Bezüge der planmäßigen</v>
          </cell>
          <cell r="L822">
            <v>719</v>
          </cell>
          <cell r="M822">
            <v>0</v>
          </cell>
          <cell r="N822">
            <v>0</v>
          </cell>
          <cell r="O822">
            <v>0</v>
          </cell>
          <cell r="P822">
            <v>0</v>
          </cell>
          <cell r="Q822">
            <v>1830000</v>
          </cell>
          <cell r="R822">
            <v>1830000</v>
          </cell>
          <cell r="S822">
            <v>1830000</v>
          </cell>
        </row>
        <row r="823">
          <cell r="J823">
            <v>127142801</v>
          </cell>
          <cell r="K823" t="str">
            <v>Entgelte der planmäßigen</v>
          </cell>
          <cell r="L823">
            <v>719</v>
          </cell>
          <cell r="M823">
            <v>0</v>
          </cell>
          <cell r="N823">
            <v>0</v>
          </cell>
          <cell r="O823">
            <v>0</v>
          </cell>
          <cell r="P823">
            <v>0</v>
          </cell>
          <cell r="Q823">
            <v>3760000</v>
          </cell>
          <cell r="R823">
            <v>3760000</v>
          </cell>
          <cell r="S823">
            <v>3760000</v>
          </cell>
        </row>
        <row r="824">
          <cell r="J824">
            <v>127144100</v>
          </cell>
          <cell r="K824" t="str">
            <v>Beihilfen für Dienstkräfte</v>
          </cell>
          <cell r="L824">
            <v>719</v>
          </cell>
          <cell r="M824">
            <v>0</v>
          </cell>
          <cell r="N824">
            <v>0</v>
          </cell>
          <cell r="O824">
            <v>0</v>
          </cell>
          <cell r="P824">
            <v>0</v>
          </cell>
          <cell r="Q824">
            <v>149000</v>
          </cell>
          <cell r="R824">
            <v>149000</v>
          </cell>
          <cell r="S824">
            <v>149000</v>
          </cell>
        </row>
        <row r="825">
          <cell r="J825">
            <v>127144379</v>
          </cell>
          <cell r="K825" t="str">
            <v>Sonstige Fürsorgeleistungen</v>
          </cell>
          <cell r="L825">
            <v>719</v>
          </cell>
          <cell r="M825">
            <v>0</v>
          </cell>
          <cell r="N825">
            <v>0</v>
          </cell>
          <cell r="O825">
            <v>0</v>
          </cell>
          <cell r="P825">
            <v>0</v>
          </cell>
          <cell r="Q825">
            <v>0</v>
          </cell>
          <cell r="R825">
            <v>0</v>
          </cell>
          <cell r="S825">
            <v>0</v>
          </cell>
        </row>
        <row r="826">
          <cell r="J826">
            <v>127151145</v>
          </cell>
          <cell r="K826" t="str">
            <v>Datenfernübertrag. vua IuK-Te.</v>
          </cell>
          <cell r="L826">
            <v>719</v>
          </cell>
          <cell r="M826">
            <v>0</v>
          </cell>
          <cell r="N826">
            <v>0</v>
          </cell>
          <cell r="O826">
            <v>0</v>
          </cell>
          <cell r="P826">
            <v>0</v>
          </cell>
          <cell r="Q826">
            <v>0</v>
          </cell>
          <cell r="R826">
            <v>0</v>
          </cell>
          <cell r="S826">
            <v>0</v>
          </cell>
        </row>
        <row r="827">
          <cell r="J827">
            <v>127151168</v>
          </cell>
          <cell r="K827" t="str">
            <v>Geräte,Ausstattg.va IuK-Techn.</v>
          </cell>
          <cell r="L827">
            <v>719</v>
          </cell>
          <cell r="M827">
            <v>0</v>
          </cell>
          <cell r="N827">
            <v>0</v>
          </cell>
          <cell r="O827">
            <v>0</v>
          </cell>
          <cell r="P827">
            <v>0</v>
          </cell>
          <cell r="Q827">
            <v>260000</v>
          </cell>
          <cell r="R827">
            <v>260000</v>
          </cell>
          <cell r="S827">
            <v>260000</v>
          </cell>
        </row>
        <row r="828">
          <cell r="J828">
            <v>127151101</v>
          </cell>
          <cell r="K828" t="str">
            <v>Geschäftsbedarf</v>
          </cell>
          <cell r="L828">
            <v>719</v>
          </cell>
          <cell r="M828">
            <v>0</v>
          </cell>
          <cell r="N828">
            <v>0</v>
          </cell>
          <cell r="O828">
            <v>0</v>
          </cell>
          <cell r="P828">
            <v>0</v>
          </cell>
          <cell r="Q828">
            <v>15500</v>
          </cell>
          <cell r="R828">
            <v>15500</v>
          </cell>
          <cell r="S828">
            <v>15500</v>
          </cell>
        </row>
        <row r="829">
          <cell r="J829">
            <v>127151140</v>
          </cell>
          <cell r="K829" t="str">
            <v>Geräte, Ausstattungs- und</v>
          </cell>
          <cell r="L829">
            <v>719</v>
          </cell>
          <cell r="M829">
            <v>0</v>
          </cell>
          <cell r="N829">
            <v>0</v>
          </cell>
          <cell r="O829">
            <v>0</v>
          </cell>
          <cell r="P829">
            <v>0</v>
          </cell>
          <cell r="Q829">
            <v>7500</v>
          </cell>
          <cell r="R829">
            <v>7500</v>
          </cell>
          <cell r="S829">
            <v>7500</v>
          </cell>
        </row>
        <row r="830">
          <cell r="J830">
            <v>127151403</v>
          </cell>
          <cell r="K830" t="str">
            <v>Ausgaben für die Haltung von</v>
          </cell>
          <cell r="L830">
            <v>719</v>
          </cell>
          <cell r="M830">
            <v>0</v>
          </cell>
          <cell r="N830">
            <v>0</v>
          </cell>
          <cell r="O830">
            <v>0</v>
          </cell>
          <cell r="P830">
            <v>0</v>
          </cell>
          <cell r="Q830">
            <v>5000</v>
          </cell>
          <cell r="R830">
            <v>5000</v>
          </cell>
          <cell r="S830">
            <v>5000</v>
          </cell>
        </row>
        <row r="831">
          <cell r="J831">
            <v>127151701</v>
          </cell>
          <cell r="K831" t="str">
            <v>Bewirtschaftungsausgaben</v>
          </cell>
          <cell r="L831">
            <v>719</v>
          </cell>
          <cell r="M831">
            <v>0</v>
          </cell>
          <cell r="N831">
            <v>0</v>
          </cell>
          <cell r="O831">
            <v>0</v>
          </cell>
          <cell r="P831">
            <v>0</v>
          </cell>
          <cell r="Q831">
            <v>2251000</v>
          </cell>
          <cell r="R831">
            <v>2232000</v>
          </cell>
          <cell r="S831">
            <v>2212000</v>
          </cell>
        </row>
        <row r="832">
          <cell r="J832">
            <v>127151802</v>
          </cell>
          <cell r="K832" t="str">
            <v>Mieten für Fahrzeuge</v>
          </cell>
          <cell r="L832">
            <v>719</v>
          </cell>
          <cell r="M832">
            <v>0</v>
          </cell>
          <cell r="N832">
            <v>0</v>
          </cell>
          <cell r="O832">
            <v>0</v>
          </cell>
          <cell r="P832">
            <v>0</v>
          </cell>
          <cell r="Q832">
            <v>4000</v>
          </cell>
          <cell r="R832">
            <v>4000</v>
          </cell>
          <cell r="S832">
            <v>4000</v>
          </cell>
        </row>
        <row r="833">
          <cell r="J833">
            <v>127152101</v>
          </cell>
          <cell r="K833" t="str">
            <v>Unterhaltung des Straßenlands</v>
          </cell>
          <cell r="L833">
            <v>719</v>
          </cell>
          <cell r="M833">
            <v>0</v>
          </cell>
          <cell r="N833">
            <v>0</v>
          </cell>
          <cell r="O833">
            <v>0</v>
          </cell>
          <cell r="P833">
            <v>0</v>
          </cell>
          <cell r="Q833">
            <v>300000</v>
          </cell>
          <cell r="R833">
            <v>300000</v>
          </cell>
          <cell r="S833">
            <v>300000</v>
          </cell>
        </row>
        <row r="834">
          <cell r="J834">
            <v>127152107</v>
          </cell>
          <cell r="K834" t="str">
            <v>Unterhalt. Verkehrsregelungsz.</v>
          </cell>
          <cell r="L834">
            <v>719</v>
          </cell>
          <cell r="M834">
            <v>0</v>
          </cell>
          <cell r="N834">
            <v>0</v>
          </cell>
          <cell r="O834">
            <v>0</v>
          </cell>
          <cell r="P834">
            <v>0</v>
          </cell>
          <cell r="Q834">
            <v>50000</v>
          </cell>
          <cell r="R834">
            <v>50000</v>
          </cell>
          <cell r="S834">
            <v>50000</v>
          </cell>
        </row>
        <row r="835">
          <cell r="J835">
            <v>127152121</v>
          </cell>
          <cell r="K835" t="str">
            <v>Maßnahmen zur Erhöhung der</v>
          </cell>
          <cell r="L835">
            <v>719</v>
          </cell>
          <cell r="M835">
            <v>0</v>
          </cell>
          <cell r="N835">
            <v>0</v>
          </cell>
          <cell r="O835">
            <v>0</v>
          </cell>
          <cell r="P835">
            <v>0</v>
          </cell>
          <cell r="Q835">
            <v>750000</v>
          </cell>
          <cell r="R835">
            <v>750000</v>
          </cell>
          <cell r="S835">
            <v>750000</v>
          </cell>
        </row>
        <row r="836">
          <cell r="J836">
            <v>127152536</v>
          </cell>
          <cell r="K836" t="str">
            <v>Aus-u.Fortbildung va IuK-Tech.</v>
          </cell>
          <cell r="L836">
            <v>719</v>
          </cell>
          <cell r="M836">
            <v>0</v>
          </cell>
          <cell r="N836">
            <v>0</v>
          </cell>
          <cell r="O836">
            <v>0</v>
          </cell>
          <cell r="P836">
            <v>0</v>
          </cell>
          <cell r="Q836">
            <v>10000</v>
          </cell>
          <cell r="R836">
            <v>10000</v>
          </cell>
          <cell r="S836">
            <v>10000</v>
          </cell>
        </row>
        <row r="837">
          <cell r="J837">
            <v>127152501</v>
          </cell>
          <cell r="K837" t="str">
            <v>Aus- und Fortbildung</v>
          </cell>
          <cell r="L837">
            <v>719</v>
          </cell>
          <cell r="M837">
            <v>0</v>
          </cell>
          <cell r="N837">
            <v>0</v>
          </cell>
          <cell r="O837">
            <v>0</v>
          </cell>
          <cell r="P837">
            <v>0</v>
          </cell>
          <cell r="Q837">
            <v>5000</v>
          </cell>
          <cell r="R837">
            <v>5000</v>
          </cell>
          <cell r="S837">
            <v>5000</v>
          </cell>
        </row>
        <row r="838">
          <cell r="J838">
            <v>127152512</v>
          </cell>
          <cell r="K838" t="str">
            <v>Verkehrserziehung</v>
          </cell>
          <cell r="L838">
            <v>719</v>
          </cell>
          <cell r="M838">
            <v>0</v>
          </cell>
          <cell r="N838">
            <v>0</v>
          </cell>
          <cell r="O838">
            <v>0</v>
          </cell>
          <cell r="P838">
            <v>0</v>
          </cell>
          <cell r="Q838">
            <v>100000</v>
          </cell>
          <cell r="R838">
            <v>100000</v>
          </cell>
          <cell r="S838">
            <v>100000</v>
          </cell>
        </row>
        <row r="839">
          <cell r="J839">
            <v>127152703</v>
          </cell>
          <cell r="K839" t="str">
            <v>Dienstreisen</v>
          </cell>
          <cell r="L839">
            <v>719</v>
          </cell>
          <cell r="M839">
            <v>0</v>
          </cell>
          <cell r="N839">
            <v>0</v>
          </cell>
          <cell r="O839">
            <v>0</v>
          </cell>
          <cell r="P839">
            <v>0</v>
          </cell>
          <cell r="Q839">
            <v>16500</v>
          </cell>
          <cell r="R839">
            <v>16500</v>
          </cell>
          <cell r="S839">
            <v>16500</v>
          </cell>
        </row>
        <row r="840">
          <cell r="J840">
            <v>127153111</v>
          </cell>
          <cell r="K840" t="str">
            <v>Ausschreibungen,</v>
          </cell>
          <cell r="L840">
            <v>719</v>
          </cell>
          <cell r="M840">
            <v>0</v>
          </cell>
          <cell r="N840">
            <v>0</v>
          </cell>
          <cell r="O840">
            <v>0</v>
          </cell>
          <cell r="P840">
            <v>0</v>
          </cell>
          <cell r="Q840">
            <v>1000</v>
          </cell>
          <cell r="R840">
            <v>1000</v>
          </cell>
          <cell r="S840">
            <v>1000</v>
          </cell>
        </row>
        <row r="841">
          <cell r="J841">
            <v>127154085</v>
          </cell>
          <cell r="K841" t="str">
            <v>Dienstleistungen va IuK-Techn.</v>
          </cell>
          <cell r="L841">
            <v>719</v>
          </cell>
          <cell r="M841">
            <v>0</v>
          </cell>
          <cell r="N841">
            <v>0</v>
          </cell>
          <cell r="O841">
            <v>0</v>
          </cell>
          <cell r="P841">
            <v>0</v>
          </cell>
          <cell r="Q841">
            <v>100000</v>
          </cell>
          <cell r="R841">
            <v>100000</v>
          </cell>
          <cell r="S841">
            <v>100000</v>
          </cell>
        </row>
        <row r="842">
          <cell r="J842">
            <v>127154010</v>
          </cell>
          <cell r="K842" t="str">
            <v>Dienstleistungen</v>
          </cell>
          <cell r="L842">
            <v>719</v>
          </cell>
          <cell r="M842">
            <v>0</v>
          </cell>
          <cell r="N842">
            <v>0</v>
          </cell>
          <cell r="O842">
            <v>0</v>
          </cell>
          <cell r="P842">
            <v>0</v>
          </cell>
          <cell r="Q842">
            <v>1460000</v>
          </cell>
          <cell r="R842">
            <v>1460000</v>
          </cell>
          <cell r="S842">
            <v>1460000</v>
          </cell>
        </row>
        <row r="843">
          <cell r="J843">
            <v>127154012</v>
          </cell>
          <cell r="K843" t="str">
            <v>Ersatzvornahmen</v>
          </cell>
          <cell r="L843">
            <v>719</v>
          </cell>
          <cell r="M843">
            <v>0</v>
          </cell>
          <cell r="N843">
            <v>0</v>
          </cell>
          <cell r="O843">
            <v>0</v>
          </cell>
          <cell r="P843">
            <v>0</v>
          </cell>
          <cell r="Q843">
            <v>1000</v>
          </cell>
          <cell r="R843">
            <v>1000</v>
          </cell>
          <cell r="S843">
            <v>1000</v>
          </cell>
        </row>
        <row r="844">
          <cell r="J844">
            <v>127154022</v>
          </cell>
          <cell r="K844" t="str">
            <v>Leistungen für Lichtsignalanl.</v>
          </cell>
          <cell r="L844">
            <v>719</v>
          </cell>
          <cell r="M844">
            <v>0</v>
          </cell>
          <cell r="N844">
            <v>0</v>
          </cell>
          <cell r="O844">
            <v>0</v>
          </cell>
          <cell r="P844">
            <v>0</v>
          </cell>
          <cell r="Q844">
            <v>13926000</v>
          </cell>
          <cell r="R844">
            <v>13926000</v>
          </cell>
          <cell r="S844">
            <v>13926000</v>
          </cell>
        </row>
        <row r="845">
          <cell r="J845">
            <v>127154053</v>
          </cell>
          <cell r="K845" t="str">
            <v>Veranstaltungen</v>
          </cell>
          <cell r="L845">
            <v>719</v>
          </cell>
          <cell r="M845">
            <v>0</v>
          </cell>
          <cell r="N845">
            <v>0</v>
          </cell>
          <cell r="O845">
            <v>0</v>
          </cell>
          <cell r="P845">
            <v>0</v>
          </cell>
          <cell r="Q845">
            <v>5000</v>
          </cell>
          <cell r="R845">
            <v>5000</v>
          </cell>
          <cell r="S845">
            <v>5000</v>
          </cell>
        </row>
        <row r="846">
          <cell r="J846">
            <v>127154056</v>
          </cell>
          <cell r="K846" t="str">
            <v>Verkehrsinformationszentrale</v>
          </cell>
          <cell r="L846">
            <v>719</v>
          </cell>
          <cell r="M846">
            <v>0</v>
          </cell>
          <cell r="N846">
            <v>0</v>
          </cell>
          <cell r="O846">
            <v>0</v>
          </cell>
          <cell r="P846">
            <v>0</v>
          </cell>
          <cell r="Q846">
            <v>1490000</v>
          </cell>
          <cell r="R846">
            <v>1490000</v>
          </cell>
          <cell r="S846">
            <v>1490000</v>
          </cell>
        </row>
        <row r="847">
          <cell r="J847">
            <v>127154079</v>
          </cell>
          <cell r="K847" t="str">
            <v>Verschiedene Ausgaben</v>
          </cell>
          <cell r="L847">
            <v>719</v>
          </cell>
          <cell r="M847">
            <v>0</v>
          </cell>
          <cell r="N847">
            <v>0</v>
          </cell>
          <cell r="O847">
            <v>0</v>
          </cell>
          <cell r="P847">
            <v>0</v>
          </cell>
          <cell r="Q847">
            <v>1000</v>
          </cell>
          <cell r="R847">
            <v>1000</v>
          </cell>
          <cell r="S847">
            <v>1000</v>
          </cell>
        </row>
        <row r="848">
          <cell r="J848">
            <v>127154690</v>
          </cell>
          <cell r="K848" t="str">
            <v>Sonstige sächliche Verw.ausg.</v>
          </cell>
          <cell r="L848">
            <v>719</v>
          </cell>
          <cell r="M848">
            <v>0</v>
          </cell>
          <cell r="N848">
            <v>0</v>
          </cell>
          <cell r="O848">
            <v>0</v>
          </cell>
          <cell r="P848">
            <v>0</v>
          </cell>
          <cell r="Q848">
            <v>1000</v>
          </cell>
          <cell r="R848">
            <v>1000</v>
          </cell>
          <cell r="S848">
            <v>1000</v>
          </cell>
        </row>
        <row r="849">
          <cell r="J849">
            <v>127167101</v>
          </cell>
          <cell r="K849" t="str">
            <v>Ersatz von Ausgaben</v>
          </cell>
          <cell r="L849">
            <v>719</v>
          </cell>
          <cell r="M849">
            <v>0</v>
          </cell>
          <cell r="N849">
            <v>0</v>
          </cell>
          <cell r="O849">
            <v>0</v>
          </cell>
          <cell r="P849">
            <v>0</v>
          </cell>
          <cell r="Q849">
            <v>60000</v>
          </cell>
          <cell r="R849">
            <v>60000</v>
          </cell>
          <cell r="S849">
            <v>60000</v>
          </cell>
        </row>
        <row r="850">
          <cell r="J850">
            <v>127168569</v>
          </cell>
          <cell r="K850" t="str">
            <v>Sonstige Zuschüsse für</v>
          </cell>
          <cell r="L850">
            <v>719</v>
          </cell>
          <cell r="M850">
            <v>0</v>
          </cell>
          <cell r="N850">
            <v>0</v>
          </cell>
          <cell r="O850">
            <v>0</v>
          </cell>
          <cell r="P850">
            <v>0</v>
          </cell>
          <cell r="Q850">
            <v>352000</v>
          </cell>
          <cell r="R850">
            <v>352000</v>
          </cell>
          <cell r="S850">
            <v>352000</v>
          </cell>
        </row>
        <row r="851">
          <cell r="J851">
            <v>127168579</v>
          </cell>
          <cell r="K851" t="str">
            <v>Mitgliedsbeiträge</v>
          </cell>
          <cell r="L851">
            <v>719</v>
          </cell>
          <cell r="M851">
            <v>0</v>
          </cell>
          <cell r="N851">
            <v>0</v>
          </cell>
          <cell r="O851">
            <v>0</v>
          </cell>
          <cell r="P851">
            <v>0</v>
          </cell>
          <cell r="Q851">
            <v>13200</v>
          </cell>
          <cell r="R851">
            <v>13400</v>
          </cell>
          <cell r="S851">
            <v>13500</v>
          </cell>
        </row>
        <row r="852">
          <cell r="J852">
            <v>127172017</v>
          </cell>
          <cell r="K852" t="str">
            <v>Neu- und Umbau von</v>
          </cell>
          <cell r="L852">
            <v>719</v>
          </cell>
          <cell r="M852">
            <v>0</v>
          </cell>
          <cell r="N852">
            <v>0</v>
          </cell>
          <cell r="O852">
            <v>0</v>
          </cell>
          <cell r="P852">
            <v>0</v>
          </cell>
          <cell r="Q852">
            <v>1000000</v>
          </cell>
          <cell r="R852">
            <v>1000000</v>
          </cell>
          <cell r="S852">
            <v>1000000</v>
          </cell>
        </row>
        <row r="853">
          <cell r="J853">
            <v>127181213</v>
          </cell>
          <cell r="K853" t="str">
            <v>Techn. Ausstattungen VIZ</v>
          </cell>
          <cell r="L853">
            <v>719</v>
          </cell>
          <cell r="M853">
            <v>0</v>
          </cell>
          <cell r="N853">
            <v>0</v>
          </cell>
          <cell r="O853">
            <v>0</v>
          </cell>
          <cell r="P853">
            <v>0</v>
          </cell>
          <cell r="Q853">
            <v>460000</v>
          </cell>
          <cell r="R853">
            <v>460000</v>
          </cell>
          <cell r="S853">
            <v>460000</v>
          </cell>
        </row>
        <row r="854">
          <cell r="J854">
            <v>127181279</v>
          </cell>
          <cell r="K854" t="str">
            <v>Geräte, technische</v>
          </cell>
          <cell r="L854">
            <v>719</v>
          </cell>
          <cell r="M854">
            <v>0</v>
          </cell>
          <cell r="N854">
            <v>0</v>
          </cell>
          <cell r="O854">
            <v>0</v>
          </cell>
          <cell r="P854">
            <v>0</v>
          </cell>
          <cell r="Q854">
            <v>150000</v>
          </cell>
          <cell r="R854">
            <v>150000</v>
          </cell>
          <cell r="S854">
            <v>150000</v>
          </cell>
        </row>
        <row r="855">
          <cell r="J855">
            <v>127181389</v>
          </cell>
          <cell r="K855" t="str">
            <v>Geräte,Ausstattg.f. va IuK-Te.</v>
          </cell>
          <cell r="L855">
            <v>719</v>
          </cell>
          <cell r="M855">
            <v>0</v>
          </cell>
          <cell r="N855">
            <v>0</v>
          </cell>
          <cell r="O855">
            <v>0</v>
          </cell>
          <cell r="P855">
            <v>0</v>
          </cell>
          <cell r="Q855">
            <v>0</v>
          </cell>
          <cell r="R855">
            <v>50000</v>
          </cell>
          <cell r="S855">
            <v>50000</v>
          </cell>
        </row>
        <row r="856">
          <cell r="J856">
            <v>127211153</v>
          </cell>
          <cell r="K856" t="str">
            <v>Gebühren nach Bundesrecht</v>
          </cell>
          <cell r="L856">
            <v>750</v>
          </cell>
          <cell r="M856">
            <v>0</v>
          </cell>
          <cell r="N856">
            <v>0</v>
          </cell>
          <cell r="O856">
            <v>0</v>
          </cell>
          <cell r="P856">
            <v>0</v>
          </cell>
          <cell r="Q856">
            <v>80000</v>
          </cell>
          <cell r="R856">
            <v>80000</v>
          </cell>
          <cell r="S856">
            <v>80000</v>
          </cell>
        </row>
        <row r="857">
          <cell r="J857">
            <v>127242201</v>
          </cell>
          <cell r="K857" t="str">
            <v>Bezüge der planmäßigen</v>
          </cell>
          <cell r="L857">
            <v>750</v>
          </cell>
          <cell r="M857">
            <v>0</v>
          </cell>
          <cell r="N857">
            <v>0</v>
          </cell>
          <cell r="O857">
            <v>0</v>
          </cell>
          <cell r="P857">
            <v>0</v>
          </cell>
          <cell r="Q857">
            <v>135000</v>
          </cell>
          <cell r="R857">
            <v>135000</v>
          </cell>
          <cell r="S857">
            <v>135000</v>
          </cell>
        </row>
        <row r="858">
          <cell r="J858">
            <v>127242801</v>
          </cell>
          <cell r="K858" t="str">
            <v>Entgelte der planmäßigen</v>
          </cell>
          <cell r="L858">
            <v>750</v>
          </cell>
          <cell r="M858">
            <v>0</v>
          </cell>
          <cell r="N858">
            <v>0</v>
          </cell>
          <cell r="O858">
            <v>0</v>
          </cell>
          <cell r="P858">
            <v>0</v>
          </cell>
          <cell r="Q858">
            <v>116000</v>
          </cell>
          <cell r="R858">
            <v>116000</v>
          </cell>
          <cell r="S858">
            <v>116000</v>
          </cell>
        </row>
        <row r="859">
          <cell r="J859">
            <v>127244100</v>
          </cell>
          <cell r="K859" t="str">
            <v>Beihilfen für Dienstkräfte</v>
          </cell>
          <cell r="L859">
            <v>750</v>
          </cell>
          <cell r="M859">
            <v>0</v>
          </cell>
          <cell r="N859">
            <v>0</v>
          </cell>
          <cell r="O859">
            <v>0</v>
          </cell>
          <cell r="P859">
            <v>0</v>
          </cell>
          <cell r="Q859">
            <v>14100</v>
          </cell>
          <cell r="R859">
            <v>14100</v>
          </cell>
          <cell r="S859">
            <v>14100</v>
          </cell>
        </row>
        <row r="860">
          <cell r="J860">
            <v>127263203</v>
          </cell>
          <cell r="K860" t="str">
            <v>Ersatz von Ausgaben an Länder</v>
          </cell>
          <cell r="L860">
            <v>750</v>
          </cell>
          <cell r="M860">
            <v>0</v>
          </cell>
          <cell r="N860">
            <v>0</v>
          </cell>
          <cell r="O860">
            <v>0</v>
          </cell>
          <cell r="P860">
            <v>0</v>
          </cell>
          <cell r="Q860">
            <v>99000</v>
          </cell>
          <cell r="R860">
            <v>99000</v>
          </cell>
          <cell r="S860">
            <v>99000</v>
          </cell>
        </row>
        <row r="861">
          <cell r="J861">
            <v>12809901</v>
          </cell>
          <cell r="K861" t="str">
            <v>Abwasserabgabe</v>
          </cell>
          <cell r="L861">
            <v>820</v>
          </cell>
          <cell r="M861">
            <v>0</v>
          </cell>
          <cell r="N861">
            <v>0</v>
          </cell>
          <cell r="O861">
            <v>0</v>
          </cell>
          <cell r="P861">
            <v>0</v>
          </cell>
          <cell r="Q861">
            <v>11500000</v>
          </cell>
          <cell r="R861">
            <v>11500000</v>
          </cell>
          <cell r="S861">
            <v>11500000</v>
          </cell>
        </row>
        <row r="862">
          <cell r="J862">
            <v>128011102</v>
          </cell>
          <cell r="K862" t="str">
            <v>Ersatzvornahmen</v>
          </cell>
          <cell r="L862">
            <v>331</v>
          </cell>
          <cell r="M862">
            <v>0</v>
          </cell>
          <cell r="N862">
            <v>0</v>
          </cell>
          <cell r="O862">
            <v>0</v>
          </cell>
          <cell r="P862">
            <v>0</v>
          </cell>
          <cell r="Q862">
            <v>20000</v>
          </cell>
          <cell r="R862">
            <v>20000</v>
          </cell>
          <cell r="S862">
            <v>20000</v>
          </cell>
        </row>
        <row r="863">
          <cell r="J863">
            <v>128011147</v>
          </cell>
          <cell r="K863" t="str">
            <v>Grundwasserentnahmeentgelt</v>
          </cell>
          <cell r="L863">
            <v>623</v>
          </cell>
          <cell r="M863">
            <v>0</v>
          </cell>
          <cell r="N863">
            <v>0</v>
          </cell>
          <cell r="O863">
            <v>0</v>
          </cell>
          <cell r="P863">
            <v>0</v>
          </cell>
          <cell r="Q863">
            <v>52600000</v>
          </cell>
          <cell r="R863">
            <v>52600000</v>
          </cell>
          <cell r="S863">
            <v>52600000</v>
          </cell>
        </row>
        <row r="864">
          <cell r="J864">
            <v>128011149</v>
          </cell>
          <cell r="K864" t="str">
            <v>Gebühren nach der Verordnung</v>
          </cell>
          <cell r="L864">
            <v>332</v>
          </cell>
          <cell r="M864">
            <v>0</v>
          </cell>
          <cell r="N864">
            <v>0</v>
          </cell>
          <cell r="O864">
            <v>0</v>
          </cell>
          <cell r="P864">
            <v>0</v>
          </cell>
          <cell r="Q864">
            <v>1600000</v>
          </cell>
          <cell r="R864">
            <v>2089000</v>
          </cell>
          <cell r="S864">
            <v>2089000</v>
          </cell>
        </row>
        <row r="865">
          <cell r="J865">
            <v>128011152</v>
          </cell>
          <cell r="K865" t="str">
            <v>Gebühren nach verschiedenen</v>
          </cell>
          <cell r="L865">
            <v>332</v>
          </cell>
          <cell r="M865">
            <v>0</v>
          </cell>
          <cell r="N865">
            <v>0</v>
          </cell>
          <cell r="O865">
            <v>0</v>
          </cell>
          <cell r="P865">
            <v>0</v>
          </cell>
          <cell r="Q865">
            <v>0</v>
          </cell>
          <cell r="R865">
            <v>1000</v>
          </cell>
          <cell r="S865">
            <v>1000</v>
          </cell>
        </row>
        <row r="866">
          <cell r="J866">
            <v>128011153</v>
          </cell>
          <cell r="K866" t="str">
            <v>Gebühren nach Bundesrecht</v>
          </cell>
          <cell r="L866">
            <v>332</v>
          </cell>
          <cell r="M866">
            <v>0</v>
          </cell>
          <cell r="N866">
            <v>0</v>
          </cell>
          <cell r="O866">
            <v>0</v>
          </cell>
          <cell r="P866">
            <v>0</v>
          </cell>
          <cell r="Q866">
            <v>24000</v>
          </cell>
          <cell r="R866">
            <v>54000</v>
          </cell>
          <cell r="S866">
            <v>54000</v>
          </cell>
        </row>
        <row r="867">
          <cell r="J867">
            <v>128011201</v>
          </cell>
          <cell r="K867" t="str">
            <v>Geldstrafen, Geldbußen,</v>
          </cell>
          <cell r="L867">
            <v>332</v>
          </cell>
          <cell r="M867">
            <v>0</v>
          </cell>
          <cell r="N867">
            <v>0</v>
          </cell>
          <cell r="O867">
            <v>0</v>
          </cell>
          <cell r="P867">
            <v>0</v>
          </cell>
          <cell r="Q867">
            <v>3000</v>
          </cell>
          <cell r="R867">
            <v>38000</v>
          </cell>
          <cell r="S867">
            <v>38000</v>
          </cell>
        </row>
        <row r="868">
          <cell r="J868">
            <v>128011934</v>
          </cell>
          <cell r="K868" t="str">
            <v>Rückzahlungen überzahlter</v>
          </cell>
          <cell r="L868">
            <v>331</v>
          </cell>
          <cell r="M868">
            <v>0</v>
          </cell>
          <cell r="N868">
            <v>0</v>
          </cell>
          <cell r="O868">
            <v>0</v>
          </cell>
          <cell r="P868">
            <v>0</v>
          </cell>
          <cell r="Q868">
            <v>1000</v>
          </cell>
          <cell r="R868">
            <v>1000</v>
          </cell>
          <cell r="S868">
            <v>1000</v>
          </cell>
        </row>
        <row r="869">
          <cell r="J869">
            <v>128011979</v>
          </cell>
          <cell r="K869" t="str">
            <v>Verschiedene Einnahmen</v>
          </cell>
          <cell r="L869">
            <v>331</v>
          </cell>
          <cell r="M869">
            <v>0</v>
          </cell>
          <cell r="N869">
            <v>0</v>
          </cell>
          <cell r="O869">
            <v>0</v>
          </cell>
          <cell r="P869">
            <v>0</v>
          </cell>
          <cell r="Q869">
            <v>1300</v>
          </cell>
          <cell r="R869">
            <v>1300</v>
          </cell>
          <cell r="S869">
            <v>1300</v>
          </cell>
        </row>
        <row r="870">
          <cell r="J870">
            <v>128013203</v>
          </cell>
          <cell r="K870" t="str">
            <v>Verkauf von beweglichem</v>
          </cell>
          <cell r="L870">
            <v>331</v>
          </cell>
          <cell r="M870">
            <v>0</v>
          </cell>
          <cell r="N870">
            <v>0</v>
          </cell>
          <cell r="O870">
            <v>0</v>
          </cell>
          <cell r="P870">
            <v>0</v>
          </cell>
          <cell r="Q870">
            <v>2000</v>
          </cell>
          <cell r="R870">
            <v>2000</v>
          </cell>
          <cell r="S870">
            <v>2000</v>
          </cell>
        </row>
        <row r="871">
          <cell r="J871">
            <v>128023101</v>
          </cell>
          <cell r="K871" t="str">
            <v>Ersatz von Ausgaben durch den</v>
          </cell>
          <cell r="L871">
            <v>332</v>
          </cell>
          <cell r="M871">
            <v>0</v>
          </cell>
          <cell r="N871">
            <v>0</v>
          </cell>
          <cell r="O871">
            <v>0</v>
          </cell>
          <cell r="P871">
            <v>0</v>
          </cell>
          <cell r="Q871">
            <v>1000</v>
          </cell>
          <cell r="R871">
            <v>1000</v>
          </cell>
          <cell r="S871">
            <v>1000</v>
          </cell>
        </row>
        <row r="872">
          <cell r="J872">
            <v>128023102</v>
          </cell>
          <cell r="K872" t="str">
            <v>Ersatz von Verwaltungsausgaben</v>
          </cell>
          <cell r="L872">
            <v>332</v>
          </cell>
          <cell r="M872">
            <v>0</v>
          </cell>
          <cell r="N872">
            <v>0</v>
          </cell>
          <cell r="O872">
            <v>0</v>
          </cell>
          <cell r="P872">
            <v>0</v>
          </cell>
          <cell r="Q872">
            <v>100000</v>
          </cell>
          <cell r="R872">
            <v>100000</v>
          </cell>
          <cell r="S872">
            <v>100000</v>
          </cell>
        </row>
        <row r="873">
          <cell r="J873">
            <v>128042201</v>
          </cell>
          <cell r="K873" t="str">
            <v>Bezüge der planmäßigen</v>
          </cell>
          <cell r="L873">
            <v>11</v>
          </cell>
          <cell r="M873">
            <v>0</v>
          </cell>
          <cell r="N873">
            <v>0</v>
          </cell>
          <cell r="O873">
            <v>0</v>
          </cell>
          <cell r="P873">
            <v>0</v>
          </cell>
          <cell r="Q873">
            <v>2634000</v>
          </cell>
          <cell r="R873">
            <v>2634000</v>
          </cell>
          <cell r="S873">
            <v>2634000</v>
          </cell>
        </row>
        <row r="874">
          <cell r="J874">
            <v>128042801</v>
          </cell>
          <cell r="K874" t="str">
            <v>Entgelte der planmäßigen</v>
          </cell>
          <cell r="L874">
            <v>11</v>
          </cell>
          <cell r="M874">
            <v>0</v>
          </cell>
          <cell r="N874">
            <v>0</v>
          </cell>
          <cell r="O874">
            <v>0</v>
          </cell>
          <cell r="P874">
            <v>0</v>
          </cell>
          <cell r="Q874">
            <v>8307000</v>
          </cell>
          <cell r="R874">
            <v>8307000</v>
          </cell>
          <cell r="S874">
            <v>8307000</v>
          </cell>
        </row>
        <row r="875">
          <cell r="J875">
            <v>128042811</v>
          </cell>
          <cell r="K875" t="str">
            <v>Entgelte der nichtplanmäßigen</v>
          </cell>
          <cell r="L875">
            <v>11</v>
          </cell>
          <cell r="M875">
            <v>0</v>
          </cell>
          <cell r="N875">
            <v>0</v>
          </cell>
          <cell r="O875">
            <v>0</v>
          </cell>
          <cell r="P875">
            <v>0</v>
          </cell>
          <cell r="Q875">
            <v>247000</v>
          </cell>
          <cell r="R875">
            <v>247000</v>
          </cell>
          <cell r="S875">
            <v>247000</v>
          </cell>
        </row>
        <row r="876">
          <cell r="J876">
            <v>128044100</v>
          </cell>
          <cell r="K876" t="str">
            <v>Beihilfen für Dienstkräfte</v>
          </cell>
          <cell r="L876">
            <v>11</v>
          </cell>
          <cell r="M876">
            <v>0</v>
          </cell>
          <cell r="N876">
            <v>0</v>
          </cell>
          <cell r="O876">
            <v>0</v>
          </cell>
          <cell r="P876">
            <v>0</v>
          </cell>
          <cell r="Q876">
            <v>144000</v>
          </cell>
          <cell r="R876">
            <v>144000</v>
          </cell>
          <cell r="S876">
            <v>144000</v>
          </cell>
        </row>
        <row r="877">
          <cell r="J877">
            <v>128051101</v>
          </cell>
          <cell r="K877" t="str">
            <v>Geschäftsbedarf</v>
          </cell>
          <cell r="L877">
            <v>331</v>
          </cell>
          <cell r="M877">
            <v>0</v>
          </cell>
          <cell r="N877">
            <v>0</v>
          </cell>
          <cell r="O877">
            <v>0</v>
          </cell>
          <cell r="P877">
            <v>0</v>
          </cell>
          <cell r="Q877">
            <v>34800</v>
          </cell>
          <cell r="R877">
            <v>35000</v>
          </cell>
          <cell r="S877">
            <v>35000</v>
          </cell>
        </row>
        <row r="878">
          <cell r="J878">
            <v>128051140</v>
          </cell>
          <cell r="K878" t="str">
            <v>Geräte, Ausstattungs- und</v>
          </cell>
          <cell r="L878">
            <v>332</v>
          </cell>
          <cell r="M878">
            <v>0</v>
          </cell>
          <cell r="N878">
            <v>0</v>
          </cell>
          <cell r="O878">
            <v>0</v>
          </cell>
          <cell r="P878">
            <v>0</v>
          </cell>
          <cell r="Q878">
            <v>271500</v>
          </cell>
          <cell r="R878">
            <v>280000</v>
          </cell>
          <cell r="S878">
            <v>280000</v>
          </cell>
        </row>
        <row r="879">
          <cell r="J879">
            <v>128051403</v>
          </cell>
          <cell r="K879" t="str">
            <v>Ausgaben für die Haltung von</v>
          </cell>
          <cell r="L879">
            <v>331</v>
          </cell>
          <cell r="M879">
            <v>0</v>
          </cell>
          <cell r="N879">
            <v>0</v>
          </cell>
          <cell r="O879">
            <v>0</v>
          </cell>
          <cell r="P879">
            <v>0</v>
          </cell>
          <cell r="Q879">
            <v>32400</v>
          </cell>
          <cell r="R879">
            <v>35000</v>
          </cell>
          <cell r="S879">
            <v>35000</v>
          </cell>
        </row>
        <row r="880">
          <cell r="J880">
            <v>128051408</v>
          </cell>
          <cell r="K880" t="str">
            <v>Dienst- und Schutzkleidung</v>
          </cell>
          <cell r="L880">
            <v>331</v>
          </cell>
          <cell r="M880">
            <v>0</v>
          </cell>
          <cell r="N880">
            <v>0</v>
          </cell>
          <cell r="O880">
            <v>0</v>
          </cell>
          <cell r="P880">
            <v>0</v>
          </cell>
          <cell r="Q880">
            <v>1500</v>
          </cell>
          <cell r="R880">
            <v>2000</v>
          </cell>
          <cell r="S880">
            <v>2000</v>
          </cell>
        </row>
        <row r="881">
          <cell r="J881">
            <v>128051432</v>
          </cell>
          <cell r="K881" t="str">
            <v>Film- und Fotomaterial, Ton-</v>
          </cell>
          <cell r="L881">
            <v>332</v>
          </cell>
          <cell r="M881">
            <v>0</v>
          </cell>
          <cell r="N881">
            <v>0</v>
          </cell>
          <cell r="O881">
            <v>0</v>
          </cell>
          <cell r="P881">
            <v>0</v>
          </cell>
          <cell r="Q881">
            <v>100000</v>
          </cell>
          <cell r="R881">
            <v>100000</v>
          </cell>
          <cell r="S881">
            <v>100000</v>
          </cell>
        </row>
        <row r="882">
          <cell r="J882">
            <v>128051479</v>
          </cell>
          <cell r="K882" t="str">
            <v>Allgemeine Verbrauchsmittel</v>
          </cell>
          <cell r="L882">
            <v>332</v>
          </cell>
          <cell r="M882">
            <v>0</v>
          </cell>
          <cell r="N882">
            <v>0</v>
          </cell>
          <cell r="O882">
            <v>0</v>
          </cell>
          <cell r="P882">
            <v>0</v>
          </cell>
          <cell r="Q882">
            <v>124000</v>
          </cell>
          <cell r="R882">
            <v>135000</v>
          </cell>
          <cell r="S882">
            <v>135000</v>
          </cell>
        </row>
        <row r="883">
          <cell r="J883">
            <v>128051701</v>
          </cell>
          <cell r="K883" t="str">
            <v>Bewirtschaftungsausgaben</v>
          </cell>
          <cell r="L883">
            <v>331</v>
          </cell>
          <cell r="M883">
            <v>0</v>
          </cell>
          <cell r="N883">
            <v>0</v>
          </cell>
          <cell r="O883">
            <v>0</v>
          </cell>
          <cell r="P883">
            <v>0</v>
          </cell>
          <cell r="Q883">
            <v>36500</v>
          </cell>
          <cell r="R883">
            <v>45500</v>
          </cell>
          <cell r="S883">
            <v>45500</v>
          </cell>
        </row>
        <row r="884">
          <cell r="J884">
            <v>128051801</v>
          </cell>
          <cell r="K884" t="str">
            <v>Mieten für Grundstücke,</v>
          </cell>
          <cell r="L884">
            <v>331</v>
          </cell>
          <cell r="M884">
            <v>0</v>
          </cell>
          <cell r="N884">
            <v>0</v>
          </cell>
          <cell r="O884">
            <v>0</v>
          </cell>
          <cell r="P884">
            <v>0</v>
          </cell>
          <cell r="Q884">
            <v>6000</v>
          </cell>
          <cell r="R884">
            <v>6000</v>
          </cell>
          <cell r="S884">
            <v>6000</v>
          </cell>
        </row>
        <row r="885">
          <cell r="J885">
            <v>128051802</v>
          </cell>
          <cell r="K885" t="str">
            <v>Mieten für Fahrzeuge</v>
          </cell>
          <cell r="L885">
            <v>331</v>
          </cell>
          <cell r="M885">
            <v>0</v>
          </cell>
          <cell r="N885">
            <v>0</v>
          </cell>
          <cell r="O885">
            <v>0</v>
          </cell>
          <cell r="P885">
            <v>0</v>
          </cell>
          <cell r="Q885">
            <v>5900</v>
          </cell>
          <cell r="R885">
            <v>7500</v>
          </cell>
          <cell r="S885">
            <v>7500</v>
          </cell>
        </row>
        <row r="886">
          <cell r="J886">
            <v>128051803</v>
          </cell>
          <cell r="K886" t="str">
            <v>Mieten für Maschinen und</v>
          </cell>
          <cell r="L886">
            <v>331</v>
          </cell>
          <cell r="M886">
            <v>0</v>
          </cell>
          <cell r="N886">
            <v>0</v>
          </cell>
          <cell r="O886">
            <v>0</v>
          </cell>
          <cell r="P886">
            <v>0</v>
          </cell>
          <cell r="Q886">
            <v>0</v>
          </cell>
          <cell r="R886">
            <v>6000</v>
          </cell>
          <cell r="S886">
            <v>6000</v>
          </cell>
        </row>
        <row r="887">
          <cell r="J887">
            <v>128052104</v>
          </cell>
          <cell r="K887" t="str">
            <v>Unterhaltung des</v>
          </cell>
          <cell r="L887">
            <v>623</v>
          </cell>
          <cell r="M887">
            <v>0</v>
          </cell>
          <cell r="N887">
            <v>0</v>
          </cell>
          <cell r="O887">
            <v>0</v>
          </cell>
          <cell r="P887">
            <v>0</v>
          </cell>
          <cell r="Q887">
            <v>640000</v>
          </cell>
          <cell r="R887">
            <v>675000</v>
          </cell>
          <cell r="S887">
            <v>675000</v>
          </cell>
        </row>
        <row r="888">
          <cell r="J888">
            <v>128052501</v>
          </cell>
          <cell r="K888" t="str">
            <v>Aus- und Fortbildung</v>
          </cell>
          <cell r="L888">
            <v>331</v>
          </cell>
          <cell r="M888">
            <v>0</v>
          </cell>
          <cell r="N888">
            <v>0</v>
          </cell>
          <cell r="O888">
            <v>0</v>
          </cell>
          <cell r="P888">
            <v>0</v>
          </cell>
          <cell r="Q888">
            <v>9400</v>
          </cell>
          <cell r="R888">
            <v>12000</v>
          </cell>
          <cell r="S888">
            <v>12000</v>
          </cell>
        </row>
        <row r="889">
          <cell r="J889">
            <v>128052609</v>
          </cell>
          <cell r="K889" t="str">
            <v>Thematische Untersuchungen</v>
          </cell>
          <cell r="L889">
            <v>332</v>
          </cell>
          <cell r="M889">
            <v>0</v>
          </cell>
          <cell r="N889">
            <v>0</v>
          </cell>
          <cell r="O889">
            <v>0</v>
          </cell>
          <cell r="P889">
            <v>0</v>
          </cell>
          <cell r="Q889">
            <v>0</v>
          </cell>
          <cell r="R889">
            <v>3000</v>
          </cell>
          <cell r="S889">
            <v>3000</v>
          </cell>
        </row>
        <row r="890">
          <cell r="J890">
            <v>128052610</v>
          </cell>
          <cell r="K890" t="str">
            <v>Gutachten</v>
          </cell>
          <cell r="L890">
            <v>331</v>
          </cell>
          <cell r="M890">
            <v>0</v>
          </cell>
          <cell r="N890">
            <v>0</v>
          </cell>
          <cell r="O890">
            <v>0</v>
          </cell>
          <cell r="P890">
            <v>0</v>
          </cell>
          <cell r="Q890">
            <v>2000</v>
          </cell>
          <cell r="R890">
            <v>35000</v>
          </cell>
          <cell r="S890">
            <v>35000</v>
          </cell>
        </row>
        <row r="891">
          <cell r="J891">
            <v>128052703</v>
          </cell>
          <cell r="K891" t="str">
            <v>Dienstreisen</v>
          </cell>
          <cell r="L891">
            <v>11</v>
          </cell>
          <cell r="M891">
            <v>0</v>
          </cell>
          <cell r="N891">
            <v>0</v>
          </cell>
          <cell r="O891">
            <v>0</v>
          </cell>
          <cell r="P891">
            <v>0</v>
          </cell>
          <cell r="Q891">
            <v>23500</v>
          </cell>
          <cell r="R891">
            <v>30000</v>
          </cell>
          <cell r="S891">
            <v>30000</v>
          </cell>
        </row>
        <row r="892">
          <cell r="J892">
            <v>128053101</v>
          </cell>
          <cell r="K892" t="str">
            <v>Veröffentlichungen und</v>
          </cell>
          <cell r="L892">
            <v>332</v>
          </cell>
          <cell r="M892">
            <v>0</v>
          </cell>
          <cell r="N892">
            <v>0</v>
          </cell>
          <cell r="O892">
            <v>0</v>
          </cell>
          <cell r="P892">
            <v>0</v>
          </cell>
          <cell r="Q892">
            <v>18800</v>
          </cell>
          <cell r="R892">
            <v>18800</v>
          </cell>
          <cell r="S892">
            <v>18800</v>
          </cell>
        </row>
        <row r="893">
          <cell r="J893">
            <v>128053105</v>
          </cell>
          <cell r="K893" t="str">
            <v>Beteiligung an Messen und</v>
          </cell>
          <cell r="L893">
            <v>332</v>
          </cell>
          <cell r="M893">
            <v>0</v>
          </cell>
          <cell r="N893">
            <v>0</v>
          </cell>
          <cell r="O893">
            <v>0</v>
          </cell>
          <cell r="P893">
            <v>0</v>
          </cell>
          <cell r="Q893">
            <v>15000</v>
          </cell>
          <cell r="R893">
            <v>25000</v>
          </cell>
          <cell r="S893">
            <v>45000</v>
          </cell>
        </row>
        <row r="894">
          <cell r="J894">
            <v>128053111</v>
          </cell>
          <cell r="K894" t="str">
            <v>Ausschreibungen,</v>
          </cell>
          <cell r="L894">
            <v>331</v>
          </cell>
          <cell r="M894">
            <v>0</v>
          </cell>
          <cell r="N894">
            <v>0</v>
          </cell>
          <cell r="O894">
            <v>0</v>
          </cell>
          <cell r="P894">
            <v>0</v>
          </cell>
          <cell r="Q894">
            <v>5900</v>
          </cell>
          <cell r="R894">
            <v>7500</v>
          </cell>
          <cell r="S894">
            <v>7500</v>
          </cell>
        </row>
        <row r="895">
          <cell r="J895">
            <v>128054010</v>
          </cell>
          <cell r="K895" t="str">
            <v>Dienstleistungen</v>
          </cell>
          <cell r="L895">
            <v>332</v>
          </cell>
          <cell r="M895">
            <v>0</v>
          </cell>
          <cell r="N895">
            <v>0</v>
          </cell>
          <cell r="O895">
            <v>0</v>
          </cell>
          <cell r="P895">
            <v>0</v>
          </cell>
          <cell r="Q895">
            <v>931000</v>
          </cell>
          <cell r="R895">
            <v>850000</v>
          </cell>
          <cell r="S895">
            <v>850000</v>
          </cell>
        </row>
        <row r="896">
          <cell r="J896">
            <v>128054012</v>
          </cell>
          <cell r="K896" t="str">
            <v>Ersatzvornahmen</v>
          </cell>
          <cell r="L896">
            <v>331</v>
          </cell>
          <cell r="M896">
            <v>0</v>
          </cell>
          <cell r="N896">
            <v>0</v>
          </cell>
          <cell r="O896">
            <v>0</v>
          </cell>
          <cell r="P896">
            <v>0</v>
          </cell>
          <cell r="Q896">
            <v>15000</v>
          </cell>
          <cell r="R896">
            <v>20000</v>
          </cell>
          <cell r="S896">
            <v>20000</v>
          </cell>
        </row>
        <row r="897">
          <cell r="J897">
            <v>128054077</v>
          </cell>
          <cell r="K897" t="str">
            <v>Steuern, Abgaben</v>
          </cell>
          <cell r="L897">
            <v>331</v>
          </cell>
          <cell r="M897">
            <v>0</v>
          </cell>
          <cell r="N897">
            <v>0</v>
          </cell>
          <cell r="O897">
            <v>0</v>
          </cell>
          <cell r="P897">
            <v>0</v>
          </cell>
          <cell r="Q897">
            <v>3090000</v>
          </cell>
          <cell r="R897">
            <v>3090000</v>
          </cell>
          <cell r="S897">
            <v>3090000</v>
          </cell>
        </row>
        <row r="898">
          <cell r="J898">
            <v>128054079</v>
          </cell>
          <cell r="K898" t="str">
            <v>Verschiedene Ausgaben</v>
          </cell>
          <cell r="L898">
            <v>331</v>
          </cell>
          <cell r="M898">
            <v>0</v>
          </cell>
          <cell r="N898">
            <v>0</v>
          </cell>
          <cell r="O898">
            <v>0</v>
          </cell>
          <cell r="P898">
            <v>0</v>
          </cell>
          <cell r="Q898">
            <v>1000</v>
          </cell>
          <cell r="R898">
            <v>1000</v>
          </cell>
          <cell r="S898">
            <v>1000</v>
          </cell>
        </row>
        <row r="899">
          <cell r="J899">
            <v>128063121</v>
          </cell>
          <cell r="K899" t="str">
            <v>Zuschuss an die Bundesanstalt</v>
          </cell>
          <cell r="L899">
            <v>332</v>
          </cell>
          <cell r="M899">
            <v>0</v>
          </cell>
          <cell r="N899">
            <v>0</v>
          </cell>
          <cell r="O899">
            <v>0</v>
          </cell>
          <cell r="P899">
            <v>0</v>
          </cell>
          <cell r="Q899">
            <v>1000</v>
          </cell>
          <cell r="R899">
            <v>1000</v>
          </cell>
          <cell r="S899">
            <v>1000</v>
          </cell>
        </row>
        <row r="900">
          <cell r="J900">
            <v>128067101</v>
          </cell>
          <cell r="K900" t="str">
            <v>Ersatz von Ausgaben</v>
          </cell>
          <cell r="L900">
            <v>332</v>
          </cell>
          <cell r="M900">
            <v>0</v>
          </cell>
          <cell r="N900">
            <v>0</v>
          </cell>
          <cell r="O900">
            <v>0</v>
          </cell>
          <cell r="P900">
            <v>0</v>
          </cell>
          <cell r="Q900">
            <v>100000</v>
          </cell>
          <cell r="R900">
            <v>230000</v>
          </cell>
          <cell r="S900">
            <v>230000</v>
          </cell>
        </row>
        <row r="901">
          <cell r="J901">
            <v>128067138</v>
          </cell>
          <cell r="K901" t="str">
            <v>Kostenersatz für</v>
          </cell>
          <cell r="L901">
            <v>623</v>
          </cell>
          <cell r="M901">
            <v>0</v>
          </cell>
          <cell r="N901">
            <v>0</v>
          </cell>
          <cell r="O901">
            <v>0</v>
          </cell>
          <cell r="P901">
            <v>0</v>
          </cell>
          <cell r="Q901">
            <v>3215000</v>
          </cell>
          <cell r="R901">
            <v>3215000</v>
          </cell>
          <cell r="S901">
            <v>3215000</v>
          </cell>
        </row>
        <row r="902">
          <cell r="J902">
            <v>128067189</v>
          </cell>
          <cell r="K902" t="str">
            <v>Kostenersatz an Länder für das</v>
          </cell>
          <cell r="L902">
            <v>623</v>
          </cell>
          <cell r="M902">
            <v>0</v>
          </cell>
          <cell r="N902">
            <v>0</v>
          </cell>
          <cell r="O902">
            <v>0</v>
          </cell>
          <cell r="P902">
            <v>0</v>
          </cell>
          <cell r="Q902">
            <v>287000</v>
          </cell>
          <cell r="R902">
            <v>300000</v>
          </cell>
          <cell r="S902">
            <v>300000</v>
          </cell>
        </row>
        <row r="903">
          <cell r="J903">
            <v>128081179</v>
          </cell>
          <cell r="K903" t="str">
            <v>Fahrzeuge</v>
          </cell>
          <cell r="L903">
            <v>332</v>
          </cell>
          <cell r="M903">
            <v>0</v>
          </cell>
          <cell r="N903">
            <v>0</v>
          </cell>
          <cell r="O903">
            <v>0</v>
          </cell>
          <cell r="P903">
            <v>0</v>
          </cell>
          <cell r="Q903">
            <v>0</v>
          </cell>
          <cell r="R903">
            <v>0</v>
          </cell>
          <cell r="S903">
            <v>0</v>
          </cell>
        </row>
        <row r="904">
          <cell r="J904">
            <v>128081279</v>
          </cell>
          <cell r="K904" t="str">
            <v>Geräte, technische</v>
          </cell>
          <cell r="L904">
            <v>332</v>
          </cell>
          <cell r="M904">
            <v>0</v>
          </cell>
          <cell r="N904">
            <v>0</v>
          </cell>
          <cell r="O904">
            <v>0</v>
          </cell>
          <cell r="P904">
            <v>0</v>
          </cell>
          <cell r="Q904">
            <v>372000</v>
          </cell>
          <cell r="R904">
            <v>380000</v>
          </cell>
          <cell r="S904">
            <v>380000</v>
          </cell>
        </row>
        <row r="905">
          <cell r="J905">
            <v>128089101</v>
          </cell>
          <cell r="K905" t="str">
            <v>Zuschüsse an die Berliner</v>
          </cell>
          <cell r="L905">
            <v>332</v>
          </cell>
          <cell r="M905">
            <v>0</v>
          </cell>
          <cell r="N905">
            <v>0</v>
          </cell>
          <cell r="O905">
            <v>0</v>
          </cell>
          <cell r="P905">
            <v>0</v>
          </cell>
          <cell r="Q905">
            <v>7000000</v>
          </cell>
          <cell r="R905">
            <v>7000000</v>
          </cell>
          <cell r="S905">
            <v>7000000</v>
          </cell>
        </row>
        <row r="906">
          <cell r="J906">
            <v>128111105</v>
          </cell>
          <cell r="K906" t="str">
            <v>Gebühren nach der</v>
          </cell>
          <cell r="L906">
            <v>511</v>
          </cell>
          <cell r="M906">
            <v>0</v>
          </cell>
          <cell r="N906">
            <v>0</v>
          </cell>
          <cell r="O906">
            <v>0</v>
          </cell>
          <cell r="P906">
            <v>0</v>
          </cell>
          <cell r="Q906">
            <v>1000</v>
          </cell>
          <cell r="R906">
            <v>1000</v>
          </cell>
          <cell r="S906">
            <v>1000</v>
          </cell>
        </row>
        <row r="907">
          <cell r="J907">
            <v>128111139</v>
          </cell>
          <cell r="K907" t="str">
            <v>Fischereiabgabe</v>
          </cell>
          <cell r="L907">
            <v>511</v>
          </cell>
          <cell r="M907">
            <v>0</v>
          </cell>
          <cell r="N907">
            <v>0</v>
          </cell>
          <cell r="O907">
            <v>0</v>
          </cell>
          <cell r="P907">
            <v>0</v>
          </cell>
          <cell r="Q907">
            <v>420000</v>
          </cell>
          <cell r="R907">
            <v>400000</v>
          </cell>
          <cell r="S907">
            <v>400000</v>
          </cell>
        </row>
        <row r="908">
          <cell r="J908">
            <v>128111149</v>
          </cell>
          <cell r="K908" t="str">
            <v>Gebühren nach der Verordnung</v>
          </cell>
          <cell r="L908">
            <v>511</v>
          </cell>
          <cell r="M908">
            <v>0</v>
          </cell>
          <cell r="N908">
            <v>0</v>
          </cell>
          <cell r="O908">
            <v>0</v>
          </cell>
          <cell r="P908">
            <v>0</v>
          </cell>
          <cell r="Q908">
            <v>160000</v>
          </cell>
          <cell r="R908">
            <v>160000</v>
          </cell>
          <cell r="S908">
            <v>160000</v>
          </cell>
        </row>
        <row r="909">
          <cell r="J909">
            <v>128111201</v>
          </cell>
          <cell r="K909" t="str">
            <v>Geldstrafen, Geldbußen,</v>
          </cell>
          <cell r="L909">
            <v>511</v>
          </cell>
          <cell r="M909">
            <v>0</v>
          </cell>
          <cell r="N909">
            <v>0</v>
          </cell>
          <cell r="O909">
            <v>0</v>
          </cell>
          <cell r="P909">
            <v>0</v>
          </cell>
          <cell r="Q909">
            <v>3000</v>
          </cell>
          <cell r="R909">
            <v>3000</v>
          </cell>
          <cell r="S909">
            <v>3000</v>
          </cell>
        </row>
        <row r="910">
          <cell r="J910">
            <v>128111903</v>
          </cell>
          <cell r="K910" t="str">
            <v>Schadenersatzleistungen,</v>
          </cell>
          <cell r="L910">
            <v>511</v>
          </cell>
          <cell r="M910">
            <v>0</v>
          </cell>
          <cell r="N910">
            <v>0</v>
          </cell>
          <cell r="O910">
            <v>0</v>
          </cell>
          <cell r="P910">
            <v>0</v>
          </cell>
          <cell r="Q910">
            <v>14000</v>
          </cell>
          <cell r="R910">
            <v>14000</v>
          </cell>
          <cell r="S910">
            <v>14000</v>
          </cell>
        </row>
        <row r="911">
          <cell r="J911">
            <v>128111979</v>
          </cell>
          <cell r="K911" t="str">
            <v>Verschiedene Einnahmen</v>
          </cell>
          <cell r="L911">
            <v>511</v>
          </cell>
          <cell r="M911">
            <v>0</v>
          </cell>
          <cell r="N911">
            <v>0</v>
          </cell>
          <cell r="O911">
            <v>0</v>
          </cell>
          <cell r="P911">
            <v>0</v>
          </cell>
          <cell r="Q911">
            <v>1000</v>
          </cell>
          <cell r="R911">
            <v>1000</v>
          </cell>
          <cell r="S911">
            <v>1000</v>
          </cell>
        </row>
        <row r="912">
          <cell r="J912">
            <v>128112203</v>
          </cell>
          <cell r="K912" t="str">
            <v>Entgelte aus Fischereirechten</v>
          </cell>
          <cell r="L912">
            <v>511</v>
          </cell>
          <cell r="M912">
            <v>0</v>
          </cell>
          <cell r="N912">
            <v>0</v>
          </cell>
          <cell r="O912">
            <v>0</v>
          </cell>
          <cell r="P912">
            <v>0</v>
          </cell>
          <cell r="Q912">
            <v>125000</v>
          </cell>
          <cell r="R912">
            <v>125000</v>
          </cell>
          <cell r="S912">
            <v>125000</v>
          </cell>
        </row>
        <row r="913">
          <cell r="J913">
            <v>128113203</v>
          </cell>
          <cell r="K913" t="str">
            <v>Verkauf von beweglichem</v>
          </cell>
          <cell r="L913">
            <v>511</v>
          </cell>
          <cell r="M913">
            <v>0</v>
          </cell>
          <cell r="N913">
            <v>0</v>
          </cell>
          <cell r="O913">
            <v>0</v>
          </cell>
          <cell r="P913">
            <v>0</v>
          </cell>
          <cell r="Q913">
            <v>0</v>
          </cell>
          <cell r="R913">
            <v>0</v>
          </cell>
          <cell r="S913">
            <v>0</v>
          </cell>
        </row>
        <row r="914">
          <cell r="J914">
            <v>128123111</v>
          </cell>
          <cell r="K914" t="str">
            <v>BFDG-Ersatz v. Ausgab.du.Bund</v>
          </cell>
          <cell r="L914">
            <v>511</v>
          </cell>
          <cell r="M914">
            <v>0</v>
          </cell>
          <cell r="N914">
            <v>0</v>
          </cell>
          <cell r="O914">
            <v>0</v>
          </cell>
          <cell r="P914">
            <v>0</v>
          </cell>
          <cell r="Q914">
            <v>5500</v>
          </cell>
          <cell r="R914">
            <v>5500</v>
          </cell>
          <cell r="S914">
            <v>5500</v>
          </cell>
        </row>
        <row r="915">
          <cell r="J915">
            <v>128127290</v>
          </cell>
          <cell r="K915" t="str">
            <v>Zweckgeb.Einnahm.aus d.Ausland</v>
          </cell>
          <cell r="L915">
            <v>511</v>
          </cell>
          <cell r="M915">
            <v>0</v>
          </cell>
          <cell r="N915">
            <v>0</v>
          </cell>
          <cell r="O915">
            <v>0</v>
          </cell>
          <cell r="P915">
            <v>0</v>
          </cell>
          <cell r="Q915">
            <v>0</v>
          </cell>
          <cell r="R915">
            <v>0</v>
          </cell>
          <cell r="S915">
            <v>0</v>
          </cell>
        </row>
        <row r="916">
          <cell r="J916">
            <v>128141201</v>
          </cell>
          <cell r="K916" t="str">
            <v>Aufwendungen für ehrenamtlich</v>
          </cell>
          <cell r="L916">
            <v>511</v>
          </cell>
          <cell r="M916">
            <v>0</v>
          </cell>
          <cell r="N916">
            <v>0</v>
          </cell>
          <cell r="O916">
            <v>0</v>
          </cell>
          <cell r="P916">
            <v>0</v>
          </cell>
          <cell r="Q916">
            <v>8200</v>
          </cell>
          <cell r="R916">
            <v>8200</v>
          </cell>
          <cell r="S916">
            <v>8200</v>
          </cell>
        </row>
        <row r="917">
          <cell r="J917">
            <v>128141231</v>
          </cell>
          <cell r="K917" t="str">
            <v>BFDG-Aufwendungen Fremdfinanz.</v>
          </cell>
          <cell r="L917">
            <v>511</v>
          </cell>
          <cell r="M917">
            <v>0</v>
          </cell>
          <cell r="N917">
            <v>0</v>
          </cell>
          <cell r="O917">
            <v>0</v>
          </cell>
          <cell r="P917">
            <v>0</v>
          </cell>
          <cell r="Q917">
            <v>20000</v>
          </cell>
          <cell r="R917">
            <v>20000</v>
          </cell>
          <cell r="S917">
            <v>20000</v>
          </cell>
        </row>
        <row r="918">
          <cell r="J918">
            <v>128142201</v>
          </cell>
          <cell r="K918" t="str">
            <v>Bezüge der planmäßigen</v>
          </cell>
          <cell r="L918">
            <v>511</v>
          </cell>
          <cell r="M918">
            <v>0</v>
          </cell>
          <cell r="N918">
            <v>0</v>
          </cell>
          <cell r="O918">
            <v>0</v>
          </cell>
          <cell r="P918">
            <v>0</v>
          </cell>
          <cell r="Q918">
            <v>90500</v>
          </cell>
          <cell r="R918">
            <v>90500</v>
          </cell>
          <cell r="S918">
            <v>90500</v>
          </cell>
        </row>
        <row r="919">
          <cell r="J919">
            <v>128142801</v>
          </cell>
          <cell r="K919" t="str">
            <v>Entgelte der planmäßigen</v>
          </cell>
          <cell r="L919">
            <v>511</v>
          </cell>
          <cell r="M919">
            <v>0</v>
          </cell>
          <cell r="N919">
            <v>0</v>
          </cell>
          <cell r="O919">
            <v>0</v>
          </cell>
          <cell r="P919">
            <v>0</v>
          </cell>
          <cell r="Q919">
            <v>535000</v>
          </cell>
          <cell r="R919">
            <v>535000</v>
          </cell>
          <cell r="S919">
            <v>535000</v>
          </cell>
        </row>
        <row r="920">
          <cell r="J920">
            <v>128144100</v>
          </cell>
          <cell r="K920" t="str">
            <v>Beihilfen für Dienstkräfte</v>
          </cell>
          <cell r="L920">
            <v>511</v>
          </cell>
          <cell r="M920">
            <v>0</v>
          </cell>
          <cell r="N920">
            <v>0</v>
          </cell>
          <cell r="O920">
            <v>0</v>
          </cell>
          <cell r="P920">
            <v>0</v>
          </cell>
          <cell r="Q920">
            <v>2400</v>
          </cell>
          <cell r="R920">
            <v>2400</v>
          </cell>
          <cell r="S920">
            <v>2400</v>
          </cell>
        </row>
        <row r="921">
          <cell r="J921">
            <v>128151111</v>
          </cell>
          <cell r="K921" t="str">
            <v>Geschäftsbedarf vua IuK-Techn.</v>
          </cell>
          <cell r="L921">
            <v>511</v>
          </cell>
          <cell r="M921">
            <v>0</v>
          </cell>
          <cell r="N921">
            <v>0</v>
          </cell>
          <cell r="O921">
            <v>0</v>
          </cell>
          <cell r="P921">
            <v>0</v>
          </cell>
          <cell r="Q921">
            <v>2500</v>
          </cell>
          <cell r="R921">
            <v>2500</v>
          </cell>
          <cell r="S921">
            <v>2500</v>
          </cell>
        </row>
        <row r="922">
          <cell r="J922">
            <v>128151143</v>
          </cell>
          <cell r="K922" t="str">
            <v>Geräte,Ausrüstg.vua IuK-Techn.</v>
          </cell>
          <cell r="L922">
            <v>511</v>
          </cell>
          <cell r="M922">
            <v>0</v>
          </cell>
          <cell r="N922">
            <v>0</v>
          </cell>
          <cell r="O922">
            <v>0</v>
          </cell>
          <cell r="P922">
            <v>0</v>
          </cell>
          <cell r="Q922">
            <v>4700</v>
          </cell>
          <cell r="R922">
            <v>3400</v>
          </cell>
          <cell r="S922">
            <v>4700</v>
          </cell>
        </row>
        <row r="923">
          <cell r="J923">
            <v>128151168</v>
          </cell>
          <cell r="K923" t="str">
            <v>Geräte,Ausstattg.va IuK-Techn.</v>
          </cell>
          <cell r="L923">
            <v>511</v>
          </cell>
          <cell r="M923">
            <v>0</v>
          </cell>
          <cell r="N923">
            <v>0</v>
          </cell>
          <cell r="O923">
            <v>0</v>
          </cell>
          <cell r="P923">
            <v>0</v>
          </cell>
          <cell r="Q923">
            <v>2500</v>
          </cell>
          <cell r="R923">
            <v>1300</v>
          </cell>
          <cell r="S923">
            <v>2600</v>
          </cell>
        </row>
        <row r="924">
          <cell r="J924">
            <v>128151101</v>
          </cell>
          <cell r="K924" t="str">
            <v>Geschäftsbedarf</v>
          </cell>
          <cell r="L924">
            <v>511</v>
          </cell>
          <cell r="M924">
            <v>0</v>
          </cell>
          <cell r="N924">
            <v>0</v>
          </cell>
          <cell r="O924">
            <v>0</v>
          </cell>
          <cell r="P924">
            <v>0</v>
          </cell>
          <cell r="Q924">
            <v>20500</v>
          </cell>
          <cell r="R924">
            <v>21500</v>
          </cell>
          <cell r="S924">
            <v>21500</v>
          </cell>
        </row>
        <row r="925">
          <cell r="J925">
            <v>128151140</v>
          </cell>
          <cell r="K925" t="str">
            <v>Geräte, Ausstattungs- und</v>
          </cell>
          <cell r="L925">
            <v>511</v>
          </cell>
          <cell r="M925">
            <v>0</v>
          </cell>
          <cell r="N925">
            <v>0</v>
          </cell>
          <cell r="O925">
            <v>0</v>
          </cell>
          <cell r="P925">
            <v>0</v>
          </cell>
          <cell r="Q925">
            <v>15000</v>
          </cell>
          <cell r="R925">
            <v>15000</v>
          </cell>
          <cell r="S925">
            <v>15000</v>
          </cell>
        </row>
        <row r="926">
          <cell r="J926">
            <v>128151403</v>
          </cell>
          <cell r="K926" t="str">
            <v>Ausgaben für die Haltung von</v>
          </cell>
          <cell r="L926">
            <v>511</v>
          </cell>
          <cell r="M926">
            <v>0</v>
          </cell>
          <cell r="N926">
            <v>0</v>
          </cell>
          <cell r="O926">
            <v>0</v>
          </cell>
          <cell r="P926">
            <v>0</v>
          </cell>
          <cell r="Q926">
            <v>23500</v>
          </cell>
          <cell r="R926">
            <v>23500</v>
          </cell>
          <cell r="S926">
            <v>23500</v>
          </cell>
        </row>
        <row r="927">
          <cell r="J927">
            <v>128151408</v>
          </cell>
          <cell r="K927" t="str">
            <v>Dienst- und Schutzkleidung</v>
          </cell>
          <cell r="L927">
            <v>511</v>
          </cell>
          <cell r="M927">
            <v>0</v>
          </cell>
          <cell r="N927">
            <v>0</v>
          </cell>
          <cell r="O927">
            <v>0</v>
          </cell>
          <cell r="P927">
            <v>0</v>
          </cell>
          <cell r="Q927">
            <v>1500</v>
          </cell>
          <cell r="R927">
            <v>1500</v>
          </cell>
          <cell r="S927">
            <v>1500</v>
          </cell>
        </row>
        <row r="928">
          <cell r="J928">
            <v>128151479</v>
          </cell>
          <cell r="K928" t="str">
            <v>Allgemeine Verbrauchsmittel</v>
          </cell>
          <cell r="L928">
            <v>511</v>
          </cell>
          <cell r="M928">
            <v>0</v>
          </cell>
          <cell r="N928">
            <v>0</v>
          </cell>
          <cell r="O928">
            <v>0</v>
          </cell>
          <cell r="P928">
            <v>0</v>
          </cell>
          <cell r="Q928">
            <v>13400</v>
          </cell>
          <cell r="R928">
            <v>15000</v>
          </cell>
          <cell r="S928">
            <v>15000</v>
          </cell>
        </row>
        <row r="929">
          <cell r="J929">
            <v>128151490</v>
          </cell>
          <cell r="K929" t="str">
            <v>Verbrauchsmi., Fahrzeughaltg.</v>
          </cell>
          <cell r="L929">
            <v>511</v>
          </cell>
          <cell r="M929">
            <v>0</v>
          </cell>
          <cell r="N929">
            <v>0</v>
          </cell>
          <cell r="O929">
            <v>0</v>
          </cell>
          <cell r="P929">
            <v>0</v>
          </cell>
          <cell r="Q929">
            <v>0</v>
          </cell>
          <cell r="R929">
            <v>0</v>
          </cell>
          <cell r="S929">
            <v>0</v>
          </cell>
        </row>
        <row r="930">
          <cell r="J930">
            <v>128151701</v>
          </cell>
          <cell r="K930" t="str">
            <v>Bewirtschaftungsausgaben</v>
          </cell>
          <cell r="L930">
            <v>511</v>
          </cell>
          <cell r="M930">
            <v>0</v>
          </cell>
          <cell r="N930">
            <v>0</v>
          </cell>
          <cell r="O930">
            <v>0</v>
          </cell>
          <cell r="P930">
            <v>0</v>
          </cell>
          <cell r="Q930">
            <v>1400</v>
          </cell>
          <cell r="R930">
            <v>1400</v>
          </cell>
          <cell r="S930">
            <v>1400</v>
          </cell>
        </row>
        <row r="931">
          <cell r="J931">
            <v>128151715</v>
          </cell>
          <cell r="K931" t="str">
            <v>Betriebs- und Nebenkosten FM</v>
          </cell>
          <cell r="L931">
            <v>511</v>
          </cell>
          <cell r="M931">
            <v>0</v>
          </cell>
          <cell r="N931">
            <v>0</v>
          </cell>
          <cell r="O931">
            <v>0</v>
          </cell>
          <cell r="P931">
            <v>0</v>
          </cell>
          <cell r="Q931">
            <v>0</v>
          </cell>
          <cell r="R931">
            <v>43500</v>
          </cell>
          <cell r="S931">
            <v>43500</v>
          </cell>
        </row>
        <row r="932">
          <cell r="J932">
            <v>128151801</v>
          </cell>
          <cell r="K932" t="str">
            <v>Mieten für Grundstücke,</v>
          </cell>
          <cell r="L932">
            <v>511</v>
          </cell>
          <cell r="M932">
            <v>0</v>
          </cell>
          <cell r="N932">
            <v>0</v>
          </cell>
          <cell r="O932">
            <v>0</v>
          </cell>
          <cell r="P932">
            <v>0</v>
          </cell>
          <cell r="Q932">
            <v>10000</v>
          </cell>
          <cell r="R932">
            <v>10000</v>
          </cell>
          <cell r="S932">
            <v>10000</v>
          </cell>
        </row>
        <row r="933">
          <cell r="J933">
            <v>128151803</v>
          </cell>
          <cell r="K933" t="str">
            <v>Mieten für Maschinen und</v>
          </cell>
          <cell r="L933">
            <v>511</v>
          </cell>
          <cell r="M933">
            <v>0</v>
          </cell>
          <cell r="N933">
            <v>0</v>
          </cell>
          <cell r="O933">
            <v>0</v>
          </cell>
          <cell r="P933">
            <v>0</v>
          </cell>
          <cell r="Q933">
            <v>2800</v>
          </cell>
          <cell r="R933">
            <v>2800</v>
          </cell>
          <cell r="S933">
            <v>2800</v>
          </cell>
        </row>
        <row r="934">
          <cell r="J934">
            <v>128151820</v>
          </cell>
          <cell r="K934" t="str">
            <v>Mietausgaben Nettokaltmiete FM</v>
          </cell>
          <cell r="L934">
            <v>511</v>
          </cell>
          <cell r="M934">
            <v>0</v>
          </cell>
          <cell r="N934">
            <v>0</v>
          </cell>
          <cell r="O934">
            <v>0</v>
          </cell>
          <cell r="P934">
            <v>0</v>
          </cell>
          <cell r="Q934">
            <v>0</v>
          </cell>
          <cell r="R934">
            <v>63400</v>
          </cell>
          <cell r="S934">
            <v>63400</v>
          </cell>
        </row>
        <row r="935">
          <cell r="J935">
            <v>128151910</v>
          </cell>
          <cell r="K935" t="str">
            <v>Kleiner Unterhaltungsbedarf</v>
          </cell>
          <cell r="L935">
            <v>511</v>
          </cell>
          <cell r="M935">
            <v>0</v>
          </cell>
          <cell r="N935">
            <v>0</v>
          </cell>
          <cell r="O935">
            <v>0</v>
          </cell>
          <cell r="P935">
            <v>0</v>
          </cell>
          <cell r="Q935">
            <v>1500</v>
          </cell>
          <cell r="R935">
            <v>2000</v>
          </cell>
          <cell r="S935">
            <v>3000</v>
          </cell>
        </row>
        <row r="936">
          <cell r="J936">
            <v>128151925</v>
          </cell>
          <cell r="K936" t="str">
            <v>Nutzerspezifi. Nebenkosten FM</v>
          </cell>
          <cell r="L936">
            <v>511</v>
          </cell>
          <cell r="M936">
            <v>0</v>
          </cell>
          <cell r="N936">
            <v>0</v>
          </cell>
          <cell r="O936">
            <v>0</v>
          </cell>
          <cell r="P936">
            <v>0</v>
          </cell>
          <cell r="Q936">
            <v>0</v>
          </cell>
          <cell r="R936">
            <v>5000</v>
          </cell>
          <cell r="S936">
            <v>5000</v>
          </cell>
        </row>
        <row r="937">
          <cell r="J937">
            <v>128152511</v>
          </cell>
          <cell r="K937" t="str">
            <v>Aus-u.Fortbildung vua IuK-Te.</v>
          </cell>
          <cell r="L937">
            <v>511</v>
          </cell>
          <cell r="M937">
            <v>0</v>
          </cell>
          <cell r="N937">
            <v>0</v>
          </cell>
          <cell r="O937">
            <v>0</v>
          </cell>
          <cell r="P937">
            <v>0</v>
          </cell>
          <cell r="Q937">
            <v>1000</v>
          </cell>
          <cell r="R937">
            <v>1000</v>
          </cell>
          <cell r="S937">
            <v>1000</v>
          </cell>
        </row>
        <row r="938">
          <cell r="J938">
            <v>128152536</v>
          </cell>
          <cell r="K938" t="str">
            <v>Aus-u.Fortbildung va IuK-Tech.</v>
          </cell>
          <cell r="L938">
            <v>511</v>
          </cell>
          <cell r="M938">
            <v>0</v>
          </cell>
          <cell r="N938">
            <v>0</v>
          </cell>
          <cell r="O938">
            <v>0</v>
          </cell>
          <cell r="P938">
            <v>0</v>
          </cell>
          <cell r="Q938">
            <v>3000</v>
          </cell>
          <cell r="R938">
            <v>5000</v>
          </cell>
          <cell r="S938">
            <v>5000</v>
          </cell>
        </row>
        <row r="939">
          <cell r="J939">
            <v>128152501</v>
          </cell>
          <cell r="K939" t="str">
            <v>Aus- und Fortbildung</v>
          </cell>
          <cell r="L939">
            <v>511</v>
          </cell>
          <cell r="M939">
            <v>0</v>
          </cell>
          <cell r="N939">
            <v>0</v>
          </cell>
          <cell r="O939">
            <v>0</v>
          </cell>
          <cell r="P939">
            <v>0</v>
          </cell>
          <cell r="Q939">
            <v>1000</v>
          </cell>
          <cell r="R939">
            <v>1000</v>
          </cell>
          <cell r="S939">
            <v>1000</v>
          </cell>
        </row>
        <row r="940">
          <cell r="J940">
            <v>128152703</v>
          </cell>
          <cell r="K940" t="str">
            <v>Dienstreisen</v>
          </cell>
          <cell r="L940">
            <v>511</v>
          </cell>
          <cell r="M940">
            <v>0</v>
          </cell>
          <cell r="N940">
            <v>0</v>
          </cell>
          <cell r="O940">
            <v>0</v>
          </cell>
          <cell r="P940">
            <v>0</v>
          </cell>
          <cell r="Q940">
            <v>2200</v>
          </cell>
          <cell r="R940">
            <v>2200</v>
          </cell>
          <cell r="S940">
            <v>2200</v>
          </cell>
        </row>
        <row r="941">
          <cell r="J941">
            <v>128153101</v>
          </cell>
          <cell r="K941" t="str">
            <v>Veröffentlichungen und</v>
          </cell>
          <cell r="L941">
            <v>511</v>
          </cell>
          <cell r="M941">
            <v>0</v>
          </cell>
          <cell r="N941">
            <v>0</v>
          </cell>
          <cell r="O941">
            <v>0</v>
          </cell>
          <cell r="P941">
            <v>0</v>
          </cell>
          <cell r="Q941">
            <v>15000</v>
          </cell>
          <cell r="R941">
            <v>5000</v>
          </cell>
          <cell r="S941">
            <v>5000</v>
          </cell>
        </row>
        <row r="942">
          <cell r="J942">
            <v>128154060</v>
          </cell>
          <cell r="K942" t="str">
            <v>Dienstleistungen vua IuK-Tech.</v>
          </cell>
          <cell r="L942">
            <v>511</v>
          </cell>
          <cell r="M942">
            <v>0</v>
          </cell>
          <cell r="N942">
            <v>0</v>
          </cell>
          <cell r="O942">
            <v>0</v>
          </cell>
          <cell r="P942">
            <v>0</v>
          </cell>
          <cell r="Q942">
            <v>3000</v>
          </cell>
          <cell r="R942">
            <v>3000</v>
          </cell>
          <cell r="S942">
            <v>3000</v>
          </cell>
        </row>
        <row r="943">
          <cell r="J943">
            <v>128154085</v>
          </cell>
          <cell r="K943" t="str">
            <v>Dienstleistungen va IuK-Techn.</v>
          </cell>
          <cell r="L943">
            <v>511</v>
          </cell>
          <cell r="M943">
            <v>0</v>
          </cell>
          <cell r="N943">
            <v>0</v>
          </cell>
          <cell r="O943">
            <v>0</v>
          </cell>
          <cell r="P943">
            <v>0</v>
          </cell>
          <cell r="Q943">
            <v>4000</v>
          </cell>
          <cell r="R943">
            <v>4000</v>
          </cell>
          <cell r="S943">
            <v>4000</v>
          </cell>
        </row>
        <row r="944">
          <cell r="J944">
            <v>128154010</v>
          </cell>
          <cell r="K944" t="str">
            <v>Dienstleistungen</v>
          </cell>
          <cell r="L944">
            <v>511</v>
          </cell>
          <cell r="M944">
            <v>0</v>
          </cell>
          <cell r="N944">
            <v>0</v>
          </cell>
          <cell r="O944">
            <v>0</v>
          </cell>
          <cell r="P944">
            <v>0</v>
          </cell>
          <cell r="Q944">
            <v>170000</v>
          </cell>
          <cell r="R944">
            <v>170000</v>
          </cell>
          <cell r="S944">
            <v>170000</v>
          </cell>
        </row>
        <row r="945">
          <cell r="J945">
            <v>128154038</v>
          </cell>
          <cell r="K945" t="str">
            <v>Dienstleistungen von</v>
          </cell>
          <cell r="L945">
            <v>511</v>
          </cell>
          <cell r="M945">
            <v>0</v>
          </cell>
          <cell r="N945">
            <v>0</v>
          </cell>
          <cell r="O945">
            <v>0</v>
          </cell>
          <cell r="P945">
            <v>0</v>
          </cell>
          <cell r="Q945">
            <v>1800</v>
          </cell>
          <cell r="R945">
            <v>1800</v>
          </cell>
          <cell r="S945">
            <v>1800</v>
          </cell>
        </row>
        <row r="946">
          <cell r="J946">
            <v>128154079</v>
          </cell>
          <cell r="K946" t="str">
            <v>Verschiedene Ausgaben</v>
          </cell>
          <cell r="L946">
            <v>511</v>
          </cell>
          <cell r="M946">
            <v>0</v>
          </cell>
          <cell r="N946">
            <v>0</v>
          </cell>
          <cell r="O946">
            <v>0</v>
          </cell>
          <cell r="P946">
            <v>0</v>
          </cell>
          <cell r="Q946">
            <v>1000</v>
          </cell>
          <cell r="R946">
            <v>1000</v>
          </cell>
          <cell r="S946">
            <v>1000</v>
          </cell>
        </row>
        <row r="947">
          <cell r="J947">
            <v>128163201</v>
          </cell>
          <cell r="K947" t="str">
            <v>Ersatz von Verwaltungsausgaben</v>
          </cell>
          <cell r="L947">
            <v>511</v>
          </cell>
          <cell r="M947">
            <v>0</v>
          </cell>
          <cell r="N947">
            <v>0</v>
          </cell>
          <cell r="O947">
            <v>0</v>
          </cell>
          <cell r="P947">
            <v>0</v>
          </cell>
          <cell r="Q947">
            <v>1000</v>
          </cell>
          <cell r="R947">
            <v>1000</v>
          </cell>
          <cell r="S947">
            <v>1000</v>
          </cell>
        </row>
        <row r="948">
          <cell r="J948">
            <v>128181179</v>
          </cell>
          <cell r="K948" t="str">
            <v>Fahrzeuge</v>
          </cell>
          <cell r="L948">
            <v>511</v>
          </cell>
          <cell r="M948">
            <v>0</v>
          </cell>
          <cell r="N948">
            <v>0</v>
          </cell>
          <cell r="O948">
            <v>0</v>
          </cell>
          <cell r="P948">
            <v>0</v>
          </cell>
          <cell r="Q948">
            <v>50000</v>
          </cell>
          <cell r="R948">
            <v>13000</v>
          </cell>
          <cell r="S948">
            <v>6000</v>
          </cell>
        </row>
        <row r="949">
          <cell r="J949">
            <v>128181289</v>
          </cell>
          <cell r="K949" t="str">
            <v>Geräte,Ausstattg.f.vua IuK-Te.</v>
          </cell>
          <cell r="L949">
            <v>511</v>
          </cell>
          <cell r="M949">
            <v>0</v>
          </cell>
          <cell r="N949">
            <v>0</v>
          </cell>
          <cell r="O949">
            <v>0</v>
          </cell>
          <cell r="P949">
            <v>0</v>
          </cell>
          <cell r="Q949">
            <v>8000</v>
          </cell>
          <cell r="R949">
            <v>7000</v>
          </cell>
          <cell r="S949">
            <v>9000</v>
          </cell>
        </row>
        <row r="950">
          <cell r="J950">
            <v>128181279</v>
          </cell>
          <cell r="K950" t="str">
            <v>Geräte, technische</v>
          </cell>
          <cell r="L950">
            <v>511</v>
          </cell>
          <cell r="M950">
            <v>0</v>
          </cell>
          <cell r="N950">
            <v>0</v>
          </cell>
          <cell r="O950">
            <v>0</v>
          </cell>
          <cell r="P950">
            <v>0</v>
          </cell>
          <cell r="Q950">
            <v>90000</v>
          </cell>
          <cell r="R950">
            <v>20000</v>
          </cell>
          <cell r="S950">
            <v>25000</v>
          </cell>
        </row>
        <row r="951">
          <cell r="J951">
            <v>129011149</v>
          </cell>
          <cell r="K951" t="str">
            <v>Gebühren nach der Verordnung</v>
          </cell>
          <cell r="L951">
            <v>332</v>
          </cell>
          <cell r="M951">
            <v>0</v>
          </cell>
          <cell r="N951">
            <v>0</v>
          </cell>
          <cell r="O951">
            <v>0</v>
          </cell>
          <cell r="P951">
            <v>0</v>
          </cell>
          <cell r="Q951">
            <v>519000</v>
          </cell>
          <cell r="R951">
            <v>30000</v>
          </cell>
          <cell r="S951">
            <v>30000</v>
          </cell>
        </row>
        <row r="952">
          <cell r="J952">
            <v>129011201</v>
          </cell>
          <cell r="K952" t="str">
            <v>Geldstrafen, Geldbußen,</v>
          </cell>
          <cell r="L952">
            <v>332</v>
          </cell>
          <cell r="M952">
            <v>0</v>
          </cell>
          <cell r="N952">
            <v>0</v>
          </cell>
          <cell r="O952">
            <v>0</v>
          </cell>
          <cell r="P952">
            <v>0</v>
          </cell>
          <cell r="Q952">
            <v>35000</v>
          </cell>
          <cell r="R952">
            <v>0</v>
          </cell>
          <cell r="S952">
            <v>0</v>
          </cell>
        </row>
        <row r="953">
          <cell r="J953">
            <v>129011906</v>
          </cell>
          <cell r="K953" t="str">
            <v>Ersatz von Fernmeldegebühren</v>
          </cell>
          <cell r="L953">
            <v>332</v>
          </cell>
          <cell r="M953">
            <v>0</v>
          </cell>
          <cell r="N953">
            <v>0</v>
          </cell>
          <cell r="O953">
            <v>0</v>
          </cell>
          <cell r="P953">
            <v>0</v>
          </cell>
          <cell r="Q953">
            <v>1000</v>
          </cell>
          <cell r="R953">
            <v>1000</v>
          </cell>
          <cell r="S953">
            <v>1000</v>
          </cell>
        </row>
        <row r="954">
          <cell r="J954">
            <v>129011921</v>
          </cell>
          <cell r="K954" t="str">
            <v>Rückzahlungen von Zuwendungen</v>
          </cell>
          <cell r="L954">
            <v>332</v>
          </cell>
          <cell r="M954">
            <v>0</v>
          </cell>
          <cell r="N954">
            <v>0</v>
          </cell>
          <cell r="O954">
            <v>0</v>
          </cell>
          <cell r="P954">
            <v>0</v>
          </cell>
          <cell r="Q954">
            <v>100000</v>
          </cell>
          <cell r="R954">
            <v>100000</v>
          </cell>
          <cell r="S954">
            <v>100000</v>
          </cell>
        </row>
        <row r="955">
          <cell r="J955">
            <v>129011938</v>
          </cell>
          <cell r="K955" t="str">
            <v>Sonstige Kostenbeiträge</v>
          </cell>
          <cell r="L955">
            <v>332</v>
          </cell>
          <cell r="M955">
            <v>0</v>
          </cell>
          <cell r="N955">
            <v>0</v>
          </cell>
          <cell r="O955">
            <v>0</v>
          </cell>
          <cell r="P955">
            <v>0</v>
          </cell>
          <cell r="Q955">
            <v>0</v>
          </cell>
          <cell r="R955">
            <v>5000</v>
          </cell>
          <cell r="S955">
            <v>5000</v>
          </cell>
        </row>
        <row r="956">
          <cell r="J956">
            <v>129011979</v>
          </cell>
          <cell r="K956" t="str">
            <v>Verschiedene Einnahmen</v>
          </cell>
          <cell r="L956">
            <v>332</v>
          </cell>
          <cell r="M956">
            <v>0</v>
          </cell>
          <cell r="N956">
            <v>0</v>
          </cell>
          <cell r="O956">
            <v>0</v>
          </cell>
          <cell r="P956">
            <v>0</v>
          </cell>
          <cell r="Q956">
            <v>1000</v>
          </cell>
          <cell r="R956">
            <v>1000</v>
          </cell>
          <cell r="S956">
            <v>1000</v>
          </cell>
        </row>
        <row r="957">
          <cell r="J957">
            <v>129016210</v>
          </cell>
          <cell r="K957" t="str">
            <v>Zinsen</v>
          </cell>
          <cell r="L957">
            <v>332</v>
          </cell>
          <cell r="M957">
            <v>0</v>
          </cell>
          <cell r="N957">
            <v>0</v>
          </cell>
          <cell r="O957">
            <v>0</v>
          </cell>
          <cell r="P957">
            <v>0</v>
          </cell>
          <cell r="Q957">
            <v>1000</v>
          </cell>
          <cell r="R957">
            <v>1000</v>
          </cell>
          <cell r="S957">
            <v>1000</v>
          </cell>
        </row>
        <row r="958">
          <cell r="J958">
            <v>129023112</v>
          </cell>
          <cell r="K958" t="str">
            <v>Zuweisungen des Bundes für</v>
          </cell>
          <cell r="L958">
            <v>332</v>
          </cell>
          <cell r="M958">
            <v>0</v>
          </cell>
          <cell r="N958">
            <v>0</v>
          </cell>
          <cell r="O958">
            <v>0</v>
          </cell>
          <cell r="P958">
            <v>0</v>
          </cell>
          <cell r="Q958">
            <v>0</v>
          </cell>
          <cell r="R958">
            <v>4460000</v>
          </cell>
          <cell r="S958">
            <v>4460000</v>
          </cell>
        </row>
        <row r="959">
          <cell r="J959">
            <v>129027292</v>
          </cell>
          <cell r="K959" t="str">
            <v>ESF-Zuschüsse konsu. 2007-2013</v>
          </cell>
          <cell r="L959">
            <v>332</v>
          </cell>
          <cell r="M959">
            <v>0</v>
          </cell>
          <cell r="N959">
            <v>0</v>
          </cell>
          <cell r="O959">
            <v>0</v>
          </cell>
          <cell r="P959">
            <v>0</v>
          </cell>
          <cell r="Q959">
            <v>1266000</v>
          </cell>
          <cell r="R959">
            <v>1261000</v>
          </cell>
          <cell r="S959">
            <v>1261000</v>
          </cell>
        </row>
        <row r="960">
          <cell r="J960">
            <v>129027297</v>
          </cell>
          <cell r="K960" t="str">
            <v>EFRE-Zuschüsse kons. 2007-2013</v>
          </cell>
          <cell r="L960">
            <v>332</v>
          </cell>
          <cell r="M960">
            <v>0</v>
          </cell>
          <cell r="N960">
            <v>0</v>
          </cell>
          <cell r="O960">
            <v>0</v>
          </cell>
          <cell r="P960">
            <v>0</v>
          </cell>
          <cell r="Q960">
            <v>450000</v>
          </cell>
          <cell r="R960">
            <v>300000</v>
          </cell>
          <cell r="S960">
            <v>300000</v>
          </cell>
        </row>
        <row r="961">
          <cell r="J961">
            <v>129034697</v>
          </cell>
          <cell r="K961" t="str">
            <v>EFRE-Zuschüsse inv. 2007-2013</v>
          </cell>
          <cell r="L961">
            <v>332</v>
          </cell>
          <cell r="M961">
            <v>0</v>
          </cell>
          <cell r="N961">
            <v>0</v>
          </cell>
          <cell r="O961">
            <v>0</v>
          </cell>
          <cell r="P961">
            <v>0</v>
          </cell>
          <cell r="Q961">
            <v>9266000</v>
          </cell>
          <cell r="R961">
            <v>9873000</v>
          </cell>
          <cell r="S961">
            <v>9402000</v>
          </cell>
        </row>
        <row r="962">
          <cell r="J962">
            <v>129038103</v>
          </cell>
          <cell r="K962" t="str">
            <v>Verrechnungen von kommunalen</v>
          </cell>
          <cell r="L962">
            <v>890</v>
          </cell>
          <cell r="M962">
            <v>0</v>
          </cell>
          <cell r="N962">
            <v>0</v>
          </cell>
          <cell r="O962">
            <v>0</v>
          </cell>
          <cell r="P962">
            <v>0</v>
          </cell>
          <cell r="Q962">
            <v>3607000</v>
          </cell>
          <cell r="R962">
            <v>6066000</v>
          </cell>
          <cell r="S962">
            <v>6324000</v>
          </cell>
        </row>
        <row r="963">
          <cell r="J963">
            <v>129042201</v>
          </cell>
          <cell r="K963" t="str">
            <v>Bezüge der planmäßigen</v>
          </cell>
          <cell r="L963">
            <v>11</v>
          </cell>
          <cell r="M963">
            <v>0</v>
          </cell>
          <cell r="N963">
            <v>0</v>
          </cell>
          <cell r="O963">
            <v>0</v>
          </cell>
          <cell r="P963">
            <v>0</v>
          </cell>
          <cell r="Q963">
            <v>1196000</v>
          </cell>
          <cell r="R963">
            <v>1196000</v>
          </cell>
          <cell r="S963">
            <v>1196000</v>
          </cell>
        </row>
        <row r="964">
          <cell r="J964">
            <v>129042811</v>
          </cell>
          <cell r="K964" t="str">
            <v>Entgelte der nichtplanmäßigen</v>
          </cell>
          <cell r="L964">
            <v>11</v>
          </cell>
          <cell r="M964">
            <v>0</v>
          </cell>
          <cell r="N964">
            <v>0</v>
          </cell>
          <cell r="O964">
            <v>0</v>
          </cell>
          <cell r="P964">
            <v>0</v>
          </cell>
          <cell r="Q964">
            <v>317000</v>
          </cell>
          <cell r="R964">
            <v>317000</v>
          </cell>
          <cell r="S964">
            <v>317000</v>
          </cell>
        </row>
        <row r="965">
          <cell r="J965">
            <v>129042801</v>
          </cell>
          <cell r="K965" t="str">
            <v>Entgelte der planmäßigen</v>
          </cell>
          <cell r="L965">
            <v>11</v>
          </cell>
          <cell r="M965">
            <v>0</v>
          </cell>
          <cell r="N965">
            <v>0</v>
          </cell>
          <cell r="O965">
            <v>0</v>
          </cell>
          <cell r="P965">
            <v>0</v>
          </cell>
          <cell r="Q965">
            <v>3815000</v>
          </cell>
          <cell r="R965">
            <v>3815000</v>
          </cell>
          <cell r="S965">
            <v>3815000</v>
          </cell>
        </row>
        <row r="966">
          <cell r="J966">
            <v>129044100</v>
          </cell>
          <cell r="K966" t="str">
            <v>Beihilfen für Dienstkräfte</v>
          </cell>
          <cell r="L966">
            <v>11</v>
          </cell>
          <cell r="M966">
            <v>0</v>
          </cell>
          <cell r="N966">
            <v>0</v>
          </cell>
          <cell r="O966">
            <v>0</v>
          </cell>
          <cell r="P966">
            <v>0</v>
          </cell>
          <cell r="Q966">
            <v>60300</v>
          </cell>
          <cell r="R966">
            <v>60300</v>
          </cell>
          <cell r="S966">
            <v>60300</v>
          </cell>
        </row>
        <row r="967">
          <cell r="J967">
            <v>129051101</v>
          </cell>
          <cell r="K967" t="str">
            <v>Geschäftsbedarf</v>
          </cell>
          <cell r="L967">
            <v>11</v>
          </cell>
          <cell r="M967">
            <v>0</v>
          </cell>
          <cell r="N967">
            <v>0</v>
          </cell>
          <cell r="O967">
            <v>0</v>
          </cell>
          <cell r="P967">
            <v>0</v>
          </cell>
          <cell r="Q967">
            <v>23600</v>
          </cell>
          <cell r="R967">
            <v>18300</v>
          </cell>
          <cell r="S967">
            <v>18300</v>
          </cell>
        </row>
        <row r="968">
          <cell r="J968">
            <v>129051140</v>
          </cell>
          <cell r="K968" t="str">
            <v>Geräte, Ausstattungs- und</v>
          </cell>
          <cell r="L968">
            <v>11</v>
          </cell>
          <cell r="M968">
            <v>0</v>
          </cell>
          <cell r="N968">
            <v>0</v>
          </cell>
          <cell r="O968">
            <v>0</v>
          </cell>
          <cell r="P968">
            <v>0</v>
          </cell>
          <cell r="Q968">
            <v>28500</v>
          </cell>
          <cell r="R968">
            <v>20000</v>
          </cell>
          <cell r="S968">
            <v>20000</v>
          </cell>
        </row>
        <row r="969">
          <cell r="J969">
            <v>129051403</v>
          </cell>
          <cell r="K969" t="str">
            <v>Ausgaben für die Haltung von</v>
          </cell>
          <cell r="L969">
            <v>331</v>
          </cell>
          <cell r="M969">
            <v>0</v>
          </cell>
          <cell r="N969">
            <v>0</v>
          </cell>
          <cell r="O969">
            <v>0</v>
          </cell>
          <cell r="P969">
            <v>0</v>
          </cell>
          <cell r="Q969">
            <v>5100</v>
          </cell>
          <cell r="R969">
            <v>2500</v>
          </cell>
          <cell r="S969">
            <v>2500</v>
          </cell>
        </row>
        <row r="970">
          <cell r="J970">
            <v>129051802</v>
          </cell>
          <cell r="K970" t="str">
            <v>Mieten für Fahrzeuge</v>
          </cell>
          <cell r="L970">
            <v>331</v>
          </cell>
          <cell r="M970">
            <v>0</v>
          </cell>
          <cell r="N970">
            <v>0</v>
          </cell>
          <cell r="O970">
            <v>0</v>
          </cell>
          <cell r="P970">
            <v>0</v>
          </cell>
          <cell r="Q970">
            <v>5600</v>
          </cell>
          <cell r="R970">
            <v>4000</v>
          </cell>
          <cell r="S970">
            <v>4000</v>
          </cell>
        </row>
        <row r="971">
          <cell r="J971">
            <v>129052112</v>
          </cell>
          <cell r="K971" t="str">
            <v>Lärmminderung im Straßenland</v>
          </cell>
          <cell r="L971">
            <v>332</v>
          </cell>
          <cell r="M971">
            <v>0</v>
          </cell>
          <cell r="N971">
            <v>0</v>
          </cell>
          <cell r="O971">
            <v>0</v>
          </cell>
          <cell r="P971">
            <v>0</v>
          </cell>
          <cell r="Q971">
            <v>300000</v>
          </cell>
          <cell r="R971">
            <v>300000</v>
          </cell>
          <cell r="S971">
            <v>0</v>
          </cell>
        </row>
        <row r="972">
          <cell r="J972">
            <v>129052501</v>
          </cell>
          <cell r="K972" t="str">
            <v>Aus- und Fortbildung</v>
          </cell>
          <cell r="L972">
            <v>11</v>
          </cell>
          <cell r="M972">
            <v>0</v>
          </cell>
          <cell r="N972">
            <v>0</v>
          </cell>
          <cell r="O972">
            <v>0</v>
          </cell>
          <cell r="P972">
            <v>0</v>
          </cell>
          <cell r="Q972">
            <v>3900</v>
          </cell>
          <cell r="R972">
            <v>1500</v>
          </cell>
          <cell r="S972">
            <v>1500</v>
          </cell>
        </row>
        <row r="973">
          <cell r="J973">
            <v>129052602</v>
          </cell>
          <cell r="K973" t="str">
            <v>Sitzungsgelder,</v>
          </cell>
          <cell r="L973">
            <v>332</v>
          </cell>
          <cell r="M973">
            <v>0</v>
          </cell>
          <cell r="N973">
            <v>0</v>
          </cell>
          <cell r="O973">
            <v>0</v>
          </cell>
          <cell r="P973">
            <v>0</v>
          </cell>
          <cell r="Q973">
            <v>1000</v>
          </cell>
          <cell r="R973">
            <v>15000</v>
          </cell>
          <cell r="S973">
            <v>15000</v>
          </cell>
        </row>
        <row r="974">
          <cell r="J974">
            <v>129052609</v>
          </cell>
          <cell r="K974" t="str">
            <v>Thematische Untersuchungen</v>
          </cell>
          <cell r="L974">
            <v>332</v>
          </cell>
          <cell r="M974">
            <v>0</v>
          </cell>
          <cell r="N974">
            <v>0</v>
          </cell>
          <cell r="O974">
            <v>0</v>
          </cell>
          <cell r="P974">
            <v>0</v>
          </cell>
          <cell r="Q974">
            <v>43000</v>
          </cell>
          <cell r="R974">
            <v>20000</v>
          </cell>
          <cell r="S974">
            <v>20000</v>
          </cell>
        </row>
        <row r="975">
          <cell r="J975">
            <v>129052703</v>
          </cell>
          <cell r="K975" t="str">
            <v>Dienstreisen</v>
          </cell>
          <cell r="L975">
            <v>11</v>
          </cell>
          <cell r="M975">
            <v>0</v>
          </cell>
          <cell r="N975">
            <v>0</v>
          </cell>
          <cell r="O975">
            <v>0</v>
          </cell>
          <cell r="P975">
            <v>0</v>
          </cell>
          <cell r="Q975">
            <v>17500</v>
          </cell>
          <cell r="R975">
            <v>15000</v>
          </cell>
          <cell r="S975">
            <v>15000</v>
          </cell>
        </row>
        <row r="976">
          <cell r="J976">
            <v>129053101</v>
          </cell>
          <cell r="K976" t="str">
            <v>Veröffentlichungen und</v>
          </cell>
          <cell r="L976">
            <v>332</v>
          </cell>
          <cell r="M976">
            <v>0</v>
          </cell>
          <cell r="N976">
            <v>0</v>
          </cell>
          <cell r="O976">
            <v>0</v>
          </cell>
          <cell r="P976">
            <v>0</v>
          </cell>
          <cell r="Q976">
            <v>20000</v>
          </cell>
          <cell r="R976">
            <v>20000</v>
          </cell>
          <cell r="S976">
            <v>20000</v>
          </cell>
        </row>
        <row r="977">
          <cell r="J977">
            <v>129053111</v>
          </cell>
          <cell r="K977" t="str">
            <v>Ausschreibungen,</v>
          </cell>
          <cell r="L977">
            <v>331</v>
          </cell>
          <cell r="M977">
            <v>0</v>
          </cell>
          <cell r="N977">
            <v>0</v>
          </cell>
          <cell r="O977">
            <v>0</v>
          </cell>
          <cell r="P977">
            <v>0</v>
          </cell>
          <cell r="Q977">
            <v>2600</v>
          </cell>
          <cell r="R977">
            <v>1000</v>
          </cell>
          <cell r="S977">
            <v>1000</v>
          </cell>
        </row>
        <row r="978">
          <cell r="J978">
            <v>129053130</v>
          </cell>
          <cell r="K978" t="str">
            <v>Maßnahm.zur Klimaneutralisier.</v>
          </cell>
          <cell r="L978">
            <v>332</v>
          </cell>
          <cell r="M978">
            <v>0</v>
          </cell>
          <cell r="N978">
            <v>0</v>
          </cell>
          <cell r="O978">
            <v>0</v>
          </cell>
          <cell r="P978">
            <v>0</v>
          </cell>
          <cell r="Q978">
            <v>0</v>
          </cell>
          <cell r="R978">
            <v>40000</v>
          </cell>
          <cell r="S978">
            <v>40000</v>
          </cell>
        </row>
        <row r="979">
          <cell r="J979">
            <v>129054018</v>
          </cell>
          <cell r="K979" t="str">
            <v>Sachmittel für die</v>
          </cell>
          <cell r="L979">
            <v>332</v>
          </cell>
          <cell r="M979">
            <v>0</v>
          </cell>
          <cell r="N979">
            <v>0</v>
          </cell>
          <cell r="O979">
            <v>0</v>
          </cell>
          <cell r="P979">
            <v>0</v>
          </cell>
          <cell r="Q979">
            <v>12500</v>
          </cell>
          <cell r="R979">
            <v>7500</v>
          </cell>
          <cell r="S979">
            <v>7500</v>
          </cell>
        </row>
        <row r="980">
          <cell r="J980">
            <v>129054010</v>
          </cell>
          <cell r="K980" t="str">
            <v>Dienstleistungen</v>
          </cell>
          <cell r="L980">
            <v>332</v>
          </cell>
          <cell r="M980">
            <v>0</v>
          </cell>
          <cell r="N980">
            <v>0</v>
          </cell>
          <cell r="O980">
            <v>0</v>
          </cell>
          <cell r="P980">
            <v>0</v>
          </cell>
          <cell r="Q980">
            <v>413000</v>
          </cell>
          <cell r="R980">
            <v>1000000</v>
          </cell>
          <cell r="S980">
            <v>650000</v>
          </cell>
        </row>
        <row r="981">
          <cell r="J981">
            <v>129054016</v>
          </cell>
          <cell r="K981" t="str">
            <v>Ermittlung von Boden- und</v>
          </cell>
          <cell r="L981">
            <v>332</v>
          </cell>
          <cell r="M981">
            <v>0</v>
          </cell>
          <cell r="N981">
            <v>0</v>
          </cell>
          <cell r="O981">
            <v>0</v>
          </cell>
          <cell r="P981">
            <v>0</v>
          </cell>
          <cell r="Q981">
            <v>0</v>
          </cell>
          <cell r="R981">
            <v>150000</v>
          </cell>
          <cell r="S981">
            <v>150000</v>
          </cell>
        </row>
        <row r="982">
          <cell r="J982">
            <v>129054031</v>
          </cell>
          <cell r="K982" t="str">
            <v>Beseitigung von</v>
          </cell>
          <cell r="L982">
            <v>332</v>
          </cell>
          <cell r="M982">
            <v>0</v>
          </cell>
          <cell r="N982">
            <v>0</v>
          </cell>
          <cell r="O982">
            <v>0</v>
          </cell>
          <cell r="P982">
            <v>0</v>
          </cell>
          <cell r="Q982">
            <v>0</v>
          </cell>
          <cell r="R982">
            <v>6500000</v>
          </cell>
          <cell r="S982">
            <v>6500000</v>
          </cell>
        </row>
        <row r="983">
          <cell r="J983">
            <v>129054053</v>
          </cell>
          <cell r="K983" t="str">
            <v>Veranstaltungen</v>
          </cell>
          <cell r="L983">
            <v>331</v>
          </cell>
          <cell r="M983">
            <v>0</v>
          </cell>
          <cell r="N983">
            <v>0</v>
          </cell>
          <cell r="O983">
            <v>0</v>
          </cell>
          <cell r="P983">
            <v>0</v>
          </cell>
          <cell r="Q983">
            <v>1000</v>
          </cell>
          <cell r="R983">
            <v>0</v>
          </cell>
          <cell r="S983">
            <v>0</v>
          </cell>
        </row>
        <row r="984">
          <cell r="J984">
            <v>129054079</v>
          </cell>
          <cell r="K984" t="str">
            <v>Verschiedene Ausgaben</v>
          </cell>
          <cell r="L984">
            <v>332</v>
          </cell>
          <cell r="M984">
            <v>0</v>
          </cell>
          <cell r="N984">
            <v>0</v>
          </cell>
          <cell r="O984">
            <v>0</v>
          </cell>
          <cell r="P984">
            <v>0</v>
          </cell>
          <cell r="Q984">
            <v>2300</v>
          </cell>
          <cell r="R984">
            <v>2500</v>
          </cell>
          <cell r="S984">
            <v>2500</v>
          </cell>
        </row>
        <row r="985">
          <cell r="J985">
            <v>129054103</v>
          </cell>
          <cell r="K985" t="str">
            <v>Energiespar-Marketing</v>
          </cell>
          <cell r="L985">
            <v>332</v>
          </cell>
          <cell r="M985">
            <v>0</v>
          </cell>
          <cell r="N985">
            <v>0</v>
          </cell>
          <cell r="O985">
            <v>0</v>
          </cell>
          <cell r="P985">
            <v>0</v>
          </cell>
          <cell r="Q985">
            <v>0</v>
          </cell>
          <cell r="R985">
            <v>500000</v>
          </cell>
          <cell r="S985">
            <v>500000</v>
          </cell>
        </row>
        <row r="986">
          <cell r="J986">
            <v>129054692</v>
          </cell>
          <cell r="K986" t="str">
            <v>Sonst.Verwalt.ausgaben aus ESF</v>
          </cell>
          <cell r="L986">
            <v>332</v>
          </cell>
          <cell r="M986">
            <v>0</v>
          </cell>
          <cell r="N986">
            <v>0</v>
          </cell>
          <cell r="O986">
            <v>0</v>
          </cell>
          <cell r="P986">
            <v>0</v>
          </cell>
          <cell r="Q986">
            <v>12500</v>
          </cell>
          <cell r="R986">
            <v>7500</v>
          </cell>
          <cell r="S986">
            <v>7500</v>
          </cell>
        </row>
        <row r="987">
          <cell r="J987">
            <v>129054602</v>
          </cell>
          <cell r="K987" t="str">
            <v>Technische Hilfe für die</v>
          </cell>
          <cell r="L987">
            <v>332</v>
          </cell>
          <cell r="M987">
            <v>0</v>
          </cell>
          <cell r="N987">
            <v>0</v>
          </cell>
          <cell r="O987">
            <v>0</v>
          </cell>
          <cell r="P987">
            <v>0</v>
          </cell>
          <cell r="Q987">
            <v>450000</v>
          </cell>
          <cell r="R987">
            <v>300000</v>
          </cell>
          <cell r="S987">
            <v>300000</v>
          </cell>
        </row>
        <row r="988">
          <cell r="J988">
            <v>129054697</v>
          </cell>
          <cell r="K988" t="str">
            <v>Sonst. Verw.ausgaben aus EFRE</v>
          </cell>
          <cell r="L988">
            <v>332</v>
          </cell>
          <cell r="M988">
            <v>0</v>
          </cell>
          <cell r="N988">
            <v>0</v>
          </cell>
          <cell r="O988">
            <v>0</v>
          </cell>
          <cell r="P988">
            <v>0</v>
          </cell>
          <cell r="Q988">
            <v>450000</v>
          </cell>
          <cell r="R988">
            <v>300000</v>
          </cell>
          <cell r="S988">
            <v>300000</v>
          </cell>
        </row>
        <row r="989">
          <cell r="J989">
            <v>129054690</v>
          </cell>
          <cell r="K989" t="str">
            <v>Sonstige sächliche Verw.ausg.</v>
          </cell>
          <cell r="L989">
            <v>332</v>
          </cell>
          <cell r="M989">
            <v>0</v>
          </cell>
          <cell r="N989">
            <v>0</v>
          </cell>
          <cell r="O989">
            <v>0</v>
          </cell>
          <cell r="P989">
            <v>0</v>
          </cell>
          <cell r="Q989">
            <v>0</v>
          </cell>
          <cell r="R989">
            <v>0</v>
          </cell>
          <cell r="S989">
            <v>0</v>
          </cell>
        </row>
        <row r="990">
          <cell r="J990">
            <v>129063101</v>
          </cell>
          <cell r="K990" t="str">
            <v>Ersatz von Verwaltungsausgaben</v>
          </cell>
          <cell r="L990">
            <v>331</v>
          </cell>
          <cell r="M990">
            <v>0</v>
          </cell>
          <cell r="N990">
            <v>0</v>
          </cell>
          <cell r="O990">
            <v>0</v>
          </cell>
          <cell r="P990">
            <v>0</v>
          </cell>
          <cell r="Q990">
            <v>16000</v>
          </cell>
          <cell r="R990">
            <v>16000</v>
          </cell>
          <cell r="S990">
            <v>16000</v>
          </cell>
        </row>
        <row r="991">
          <cell r="J991">
            <v>129063107</v>
          </cell>
          <cell r="K991" t="str">
            <v>Ersatz von Ausgaben an den</v>
          </cell>
          <cell r="L991">
            <v>332</v>
          </cell>
          <cell r="M991">
            <v>0</v>
          </cell>
          <cell r="N991">
            <v>0</v>
          </cell>
          <cell r="O991">
            <v>0</v>
          </cell>
          <cell r="P991">
            <v>0</v>
          </cell>
          <cell r="Q991">
            <v>0</v>
          </cell>
          <cell r="R991">
            <v>1000000</v>
          </cell>
          <cell r="S991">
            <v>1000000</v>
          </cell>
        </row>
        <row r="992">
          <cell r="J992">
            <v>129067101</v>
          </cell>
          <cell r="K992" t="str">
            <v>Ersatz von Ausgaben</v>
          </cell>
          <cell r="L992">
            <v>331</v>
          </cell>
          <cell r="M992">
            <v>0</v>
          </cell>
          <cell r="N992">
            <v>0</v>
          </cell>
          <cell r="O992">
            <v>0</v>
          </cell>
          <cell r="P992">
            <v>0</v>
          </cell>
          <cell r="Q992">
            <v>145000</v>
          </cell>
          <cell r="R992">
            <v>2000</v>
          </cell>
          <cell r="S992">
            <v>2000</v>
          </cell>
        </row>
        <row r="993">
          <cell r="J993">
            <v>129068302</v>
          </cell>
          <cell r="K993" t="str">
            <v>Zuschüsse für</v>
          </cell>
          <cell r="L993">
            <v>332</v>
          </cell>
          <cell r="M993">
            <v>0</v>
          </cell>
          <cell r="N993">
            <v>0</v>
          </cell>
          <cell r="O993">
            <v>0</v>
          </cell>
          <cell r="P993">
            <v>0</v>
          </cell>
          <cell r="Q993">
            <v>0</v>
          </cell>
          <cell r="R993">
            <v>1000</v>
          </cell>
          <cell r="S993">
            <v>1000</v>
          </cell>
        </row>
        <row r="994">
          <cell r="J994">
            <v>129068303</v>
          </cell>
          <cell r="K994" t="str">
            <v>Zuschüsse für Veranstaltungen</v>
          </cell>
          <cell r="L994">
            <v>332</v>
          </cell>
          <cell r="M994">
            <v>0</v>
          </cell>
          <cell r="N994">
            <v>0</v>
          </cell>
          <cell r="O994">
            <v>0</v>
          </cell>
          <cell r="P994">
            <v>0</v>
          </cell>
          <cell r="Q994">
            <v>0</v>
          </cell>
          <cell r="R994">
            <v>45000</v>
          </cell>
          <cell r="S994">
            <v>45000</v>
          </cell>
        </row>
        <row r="995">
          <cell r="J995">
            <v>129068456</v>
          </cell>
          <cell r="K995" t="str">
            <v>Zuschüsse zur Durchführung des</v>
          </cell>
          <cell r="L995">
            <v>332</v>
          </cell>
          <cell r="M995">
            <v>0</v>
          </cell>
          <cell r="N995">
            <v>0</v>
          </cell>
          <cell r="O995">
            <v>0</v>
          </cell>
          <cell r="P995">
            <v>0</v>
          </cell>
          <cell r="Q995">
            <v>821000</v>
          </cell>
          <cell r="R995">
            <v>821000</v>
          </cell>
          <cell r="S995">
            <v>821000</v>
          </cell>
        </row>
        <row r="996">
          <cell r="J996">
            <v>129068492</v>
          </cell>
          <cell r="K996" t="str">
            <v>ESF-Zuschüsse an soziale Einr.</v>
          </cell>
          <cell r="L996">
            <v>332</v>
          </cell>
          <cell r="M996">
            <v>0</v>
          </cell>
          <cell r="N996">
            <v>0</v>
          </cell>
          <cell r="O996">
            <v>0</v>
          </cell>
          <cell r="P996">
            <v>0</v>
          </cell>
          <cell r="Q996">
            <v>1253000</v>
          </cell>
          <cell r="R996">
            <v>1253000</v>
          </cell>
          <cell r="S996">
            <v>1253000</v>
          </cell>
        </row>
        <row r="997">
          <cell r="J997">
            <v>129068579</v>
          </cell>
          <cell r="K997" t="str">
            <v>Mitgliedsbeiträge</v>
          </cell>
          <cell r="L997">
            <v>332</v>
          </cell>
          <cell r="M997">
            <v>0</v>
          </cell>
          <cell r="N997">
            <v>0</v>
          </cell>
          <cell r="O997">
            <v>0</v>
          </cell>
          <cell r="P997">
            <v>0</v>
          </cell>
          <cell r="Q997">
            <v>0</v>
          </cell>
          <cell r="R997">
            <v>23000</v>
          </cell>
          <cell r="S997">
            <v>23000</v>
          </cell>
        </row>
        <row r="998">
          <cell r="J998">
            <v>129072310</v>
          </cell>
          <cell r="K998" t="str">
            <v>Neu- und Ersatzbau von</v>
          </cell>
          <cell r="L998">
            <v>332</v>
          </cell>
          <cell r="M998">
            <v>0</v>
          </cell>
          <cell r="N998">
            <v>0</v>
          </cell>
          <cell r="O998">
            <v>0</v>
          </cell>
          <cell r="P998">
            <v>0</v>
          </cell>
          <cell r="Q998">
            <v>0</v>
          </cell>
          <cell r="R998">
            <v>100000</v>
          </cell>
          <cell r="S998">
            <v>100000</v>
          </cell>
        </row>
        <row r="999">
          <cell r="J999">
            <v>129081279</v>
          </cell>
          <cell r="K999" t="str">
            <v>Geräte, technische</v>
          </cell>
          <cell r="L999">
            <v>332</v>
          </cell>
          <cell r="M999">
            <v>0</v>
          </cell>
          <cell r="N999">
            <v>0</v>
          </cell>
          <cell r="O999">
            <v>0</v>
          </cell>
          <cell r="P999">
            <v>0</v>
          </cell>
          <cell r="Q999">
            <v>18000</v>
          </cell>
          <cell r="R999">
            <v>10000</v>
          </cell>
          <cell r="S999">
            <v>10000</v>
          </cell>
        </row>
        <row r="1000">
          <cell r="J1000">
            <v>129088308</v>
          </cell>
          <cell r="K1000" t="str">
            <v>Infrastrukturmaßnahmen UEP II</v>
          </cell>
          <cell r="L1000">
            <v>332</v>
          </cell>
          <cell r="M1000">
            <v>0</v>
          </cell>
          <cell r="N1000">
            <v>0</v>
          </cell>
          <cell r="O1000">
            <v>0</v>
          </cell>
          <cell r="P1000">
            <v>0</v>
          </cell>
          <cell r="Q1000">
            <v>11672000</v>
          </cell>
          <cell r="R1000">
            <v>15301000</v>
          </cell>
          <cell r="S1000">
            <v>15024000</v>
          </cell>
        </row>
        <row r="1001">
          <cell r="J1001">
            <v>129089220</v>
          </cell>
          <cell r="K1001" t="str">
            <v>Umweltentlastungsprogramm II</v>
          </cell>
          <cell r="L1001">
            <v>332</v>
          </cell>
          <cell r="M1001">
            <v>0</v>
          </cell>
          <cell r="N1001">
            <v>0</v>
          </cell>
          <cell r="O1001">
            <v>0</v>
          </cell>
          <cell r="P1001">
            <v>0</v>
          </cell>
          <cell r="Q1001">
            <v>5878000</v>
          </cell>
          <cell r="R1001">
            <v>5446000</v>
          </cell>
          <cell r="S1001">
            <v>5275000</v>
          </cell>
        </row>
        <row r="1002">
          <cell r="J1002">
            <v>129151101</v>
          </cell>
          <cell r="K1002" t="str">
            <v>Geschäftsbedarf</v>
          </cell>
          <cell r="L1002">
            <v>331</v>
          </cell>
          <cell r="M1002">
            <v>0</v>
          </cell>
          <cell r="N1002">
            <v>0</v>
          </cell>
          <cell r="O1002">
            <v>0</v>
          </cell>
          <cell r="P1002">
            <v>0</v>
          </cell>
          <cell r="Q1002">
            <v>900</v>
          </cell>
          <cell r="R1002">
            <v>900</v>
          </cell>
          <cell r="S1002">
            <v>900</v>
          </cell>
        </row>
        <row r="1003">
          <cell r="J1003">
            <v>129151140</v>
          </cell>
          <cell r="K1003" t="str">
            <v>Geräte, Ausstattungs- und</v>
          </cell>
          <cell r="L1003">
            <v>332</v>
          </cell>
          <cell r="M1003">
            <v>0</v>
          </cell>
          <cell r="N1003">
            <v>0</v>
          </cell>
          <cell r="O1003">
            <v>0</v>
          </cell>
          <cell r="P1003">
            <v>0</v>
          </cell>
          <cell r="Q1003">
            <v>0</v>
          </cell>
          <cell r="R1003">
            <v>0</v>
          </cell>
          <cell r="S1003">
            <v>0</v>
          </cell>
        </row>
        <row r="1004">
          <cell r="J1004">
            <v>129152501</v>
          </cell>
          <cell r="K1004" t="str">
            <v>Aus- und Fortbildung</v>
          </cell>
          <cell r="L1004">
            <v>331</v>
          </cell>
          <cell r="M1004">
            <v>0</v>
          </cell>
          <cell r="N1004">
            <v>0</v>
          </cell>
          <cell r="O1004">
            <v>0</v>
          </cell>
          <cell r="P1004">
            <v>0</v>
          </cell>
          <cell r="Q1004">
            <v>200</v>
          </cell>
          <cell r="R1004">
            <v>200</v>
          </cell>
          <cell r="S1004">
            <v>200</v>
          </cell>
        </row>
        <row r="1005">
          <cell r="J1005">
            <v>129152602</v>
          </cell>
          <cell r="K1005" t="str">
            <v>Sitzungsgelder,</v>
          </cell>
          <cell r="L1005">
            <v>332</v>
          </cell>
          <cell r="M1005">
            <v>0</v>
          </cell>
          <cell r="N1005">
            <v>0</v>
          </cell>
          <cell r="O1005">
            <v>0</v>
          </cell>
          <cell r="P1005">
            <v>0</v>
          </cell>
          <cell r="Q1005">
            <v>14000</v>
          </cell>
          <cell r="R1005">
            <v>14000</v>
          </cell>
          <cell r="S1005">
            <v>14000</v>
          </cell>
        </row>
        <row r="1006">
          <cell r="J1006">
            <v>129152703</v>
          </cell>
          <cell r="K1006" t="str">
            <v>Dienstreisen</v>
          </cell>
          <cell r="L1006">
            <v>331</v>
          </cell>
          <cell r="M1006">
            <v>0</v>
          </cell>
          <cell r="N1006">
            <v>0</v>
          </cell>
          <cell r="O1006">
            <v>0</v>
          </cell>
          <cell r="P1006">
            <v>0</v>
          </cell>
          <cell r="Q1006">
            <v>4000</v>
          </cell>
          <cell r="R1006">
            <v>6500</v>
          </cell>
          <cell r="S1006">
            <v>7400</v>
          </cell>
        </row>
        <row r="1007">
          <cell r="J1007">
            <v>129153130</v>
          </cell>
          <cell r="K1007" t="str">
            <v>Maßnahm.zur Klimaneutralisier.</v>
          </cell>
          <cell r="L1007">
            <v>332</v>
          </cell>
          <cell r="M1007">
            <v>0</v>
          </cell>
          <cell r="N1007">
            <v>0</v>
          </cell>
          <cell r="O1007">
            <v>0</v>
          </cell>
          <cell r="P1007">
            <v>0</v>
          </cell>
          <cell r="Q1007">
            <v>40000</v>
          </cell>
          <cell r="R1007">
            <v>40000</v>
          </cell>
          <cell r="S1007">
            <v>40000</v>
          </cell>
        </row>
        <row r="1008">
          <cell r="J1008">
            <v>129154010</v>
          </cell>
          <cell r="K1008" t="str">
            <v>Dienstleistungen</v>
          </cell>
          <cell r="L1008">
            <v>332</v>
          </cell>
          <cell r="M1008">
            <v>0</v>
          </cell>
          <cell r="N1008">
            <v>0</v>
          </cell>
          <cell r="O1008">
            <v>0</v>
          </cell>
          <cell r="P1008">
            <v>0</v>
          </cell>
          <cell r="Q1008">
            <v>146000</v>
          </cell>
          <cell r="R1008">
            <v>421000</v>
          </cell>
          <cell r="S1008">
            <v>304800</v>
          </cell>
        </row>
        <row r="1009">
          <cell r="J1009">
            <v>129154079</v>
          </cell>
          <cell r="K1009" t="str">
            <v>Verschiedene Ausgaben</v>
          </cell>
          <cell r="L1009">
            <v>332</v>
          </cell>
          <cell r="M1009">
            <v>0</v>
          </cell>
          <cell r="N1009">
            <v>0</v>
          </cell>
          <cell r="O1009">
            <v>0</v>
          </cell>
          <cell r="P1009">
            <v>0</v>
          </cell>
          <cell r="Q1009">
            <v>200</v>
          </cell>
          <cell r="R1009">
            <v>300</v>
          </cell>
          <cell r="S1009">
            <v>300</v>
          </cell>
        </row>
        <row r="1010">
          <cell r="J1010">
            <v>129154103</v>
          </cell>
          <cell r="K1010" t="str">
            <v>Energiespar-Marketing</v>
          </cell>
          <cell r="L1010">
            <v>332</v>
          </cell>
          <cell r="M1010">
            <v>0</v>
          </cell>
          <cell r="N1010">
            <v>0</v>
          </cell>
          <cell r="O1010">
            <v>0</v>
          </cell>
          <cell r="P1010">
            <v>0</v>
          </cell>
          <cell r="Q1010">
            <v>456000</v>
          </cell>
          <cell r="R1010">
            <v>340000</v>
          </cell>
          <cell r="S1010">
            <v>370000</v>
          </cell>
        </row>
        <row r="1011">
          <cell r="J1011">
            <v>129168302</v>
          </cell>
          <cell r="K1011" t="str">
            <v>Zuschüsse für</v>
          </cell>
          <cell r="L1011">
            <v>332</v>
          </cell>
          <cell r="M1011">
            <v>0</v>
          </cell>
          <cell r="N1011">
            <v>0</v>
          </cell>
          <cell r="O1011">
            <v>0</v>
          </cell>
          <cell r="P1011">
            <v>0</v>
          </cell>
          <cell r="Q1011">
            <v>1000</v>
          </cell>
          <cell r="R1011">
            <v>1000</v>
          </cell>
          <cell r="S1011">
            <v>1000</v>
          </cell>
        </row>
        <row r="1012">
          <cell r="J1012">
            <v>129168303</v>
          </cell>
          <cell r="K1012" t="str">
            <v>Zuschüsse für Veranstaltungen</v>
          </cell>
          <cell r="L1012">
            <v>332</v>
          </cell>
          <cell r="M1012">
            <v>0</v>
          </cell>
          <cell r="N1012">
            <v>0</v>
          </cell>
          <cell r="O1012">
            <v>0</v>
          </cell>
          <cell r="P1012">
            <v>0</v>
          </cell>
          <cell r="Q1012">
            <v>45000</v>
          </cell>
          <cell r="R1012">
            <v>105000</v>
          </cell>
          <cell r="S1012">
            <v>105000</v>
          </cell>
        </row>
        <row r="1013">
          <cell r="J1013">
            <v>129168579</v>
          </cell>
          <cell r="K1013" t="str">
            <v>Mitgliedsbeiträge</v>
          </cell>
          <cell r="L1013">
            <v>332</v>
          </cell>
          <cell r="M1013">
            <v>0</v>
          </cell>
          <cell r="N1013">
            <v>0</v>
          </cell>
          <cell r="O1013">
            <v>0</v>
          </cell>
          <cell r="P1013">
            <v>0</v>
          </cell>
          <cell r="Q1013">
            <v>23000</v>
          </cell>
          <cell r="R1013">
            <v>23000</v>
          </cell>
          <cell r="S1013">
            <v>23000</v>
          </cell>
        </row>
        <row r="1014">
          <cell r="J1014">
            <v>129511141</v>
          </cell>
          <cell r="K1014" t="str">
            <v>Ausgleichszahlungen zum Abbau</v>
          </cell>
          <cell r="L1014">
            <v>411</v>
          </cell>
          <cell r="M1014">
            <v>0</v>
          </cell>
          <cell r="N1014">
            <v>0</v>
          </cell>
          <cell r="O1014">
            <v>0</v>
          </cell>
          <cell r="P1014">
            <v>0</v>
          </cell>
          <cell r="Q1014">
            <v>20000</v>
          </cell>
          <cell r="R1014">
            <v>20000</v>
          </cell>
          <cell r="S1014">
            <v>10000</v>
          </cell>
        </row>
        <row r="1015">
          <cell r="J1015">
            <v>129511921</v>
          </cell>
          <cell r="K1015" t="str">
            <v>Rückzahlungen von Zuwendungen</v>
          </cell>
          <cell r="L1015">
            <v>411</v>
          </cell>
          <cell r="M1015">
            <v>0</v>
          </cell>
          <cell r="N1015">
            <v>0</v>
          </cell>
          <cell r="O1015">
            <v>0</v>
          </cell>
          <cell r="P1015">
            <v>0</v>
          </cell>
          <cell r="Q1015">
            <v>120000</v>
          </cell>
          <cell r="R1015">
            <v>50000</v>
          </cell>
          <cell r="S1015">
            <v>50000</v>
          </cell>
        </row>
        <row r="1016">
          <cell r="J1016">
            <v>129511934</v>
          </cell>
          <cell r="K1016" t="str">
            <v>Rückzahlungen überzahlter</v>
          </cell>
          <cell r="L1016">
            <v>411</v>
          </cell>
          <cell r="M1016">
            <v>0</v>
          </cell>
          <cell r="N1016">
            <v>0</v>
          </cell>
          <cell r="O1016">
            <v>0</v>
          </cell>
          <cell r="P1016">
            <v>0</v>
          </cell>
          <cell r="Q1016">
            <v>100000</v>
          </cell>
          <cell r="R1016">
            <v>100000</v>
          </cell>
          <cell r="S1016">
            <v>100000</v>
          </cell>
        </row>
        <row r="1017">
          <cell r="J1017">
            <v>129516141</v>
          </cell>
          <cell r="K1017" t="str">
            <v>Erträge aus Wohnungsbaudarl.</v>
          </cell>
          <cell r="L1017">
            <v>411</v>
          </cell>
          <cell r="M1017">
            <v>0</v>
          </cell>
          <cell r="N1017">
            <v>0</v>
          </cell>
          <cell r="O1017">
            <v>0</v>
          </cell>
          <cell r="P1017">
            <v>0</v>
          </cell>
          <cell r="Q1017">
            <v>32000000</v>
          </cell>
          <cell r="R1017">
            <v>35000000</v>
          </cell>
          <cell r="S1017">
            <v>37000000</v>
          </cell>
        </row>
        <row r="1018">
          <cell r="J1018">
            <v>129516210</v>
          </cell>
          <cell r="K1018" t="str">
            <v>Zinsen</v>
          </cell>
          <cell r="L1018">
            <v>411</v>
          </cell>
          <cell r="M1018">
            <v>0</v>
          </cell>
          <cell r="N1018">
            <v>0</v>
          </cell>
          <cell r="O1018">
            <v>0</v>
          </cell>
          <cell r="P1018">
            <v>0</v>
          </cell>
          <cell r="Q1018">
            <v>20000</v>
          </cell>
          <cell r="R1018">
            <v>20000</v>
          </cell>
          <cell r="S1018">
            <v>20000</v>
          </cell>
        </row>
        <row r="1019">
          <cell r="J1019">
            <v>129516241</v>
          </cell>
          <cell r="K1019" t="str">
            <v>Erträge aus Darlehen an</v>
          </cell>
          <cell r="L1019">
            <v>411</v>
          </cell>
          <cell r="M1019">
            <v>0</v>
          </cell>
          <cell r="N1019">
            <v>0</v>
          </cell>
          <cell r="O1019">
            <v>0</v>
          </cell>
          <cell r="P1019">
            <v>0</v>
          </cell>
          <cell r="Q1019">
            <v>0</v>
          </cell>
          <cell r="R1019">
            <v>0</v>
          </cell>
          <cell r="S1019">
            <v>0</v>
          </cell>
        </row>
        <row r="1020">
          <cell r="J1020">
            <v>129518141</v>
          </cell>
          <cell r="K1020" t="str">
            <v>Rückflüsse v. Wohnungsbaudarl.</v>
          </cell>
          <cell r="L1020">
            <v>411</v>
          </cell>
          <cell r="M1020">
            <v>0</v>
          </cell>
          <cell r="N1020">
            <v>0</v>
          </cell>
          <cell r="O1020">
            <v>0</v>
          </cell>
          <cell r="P1020">
            <v>0</v>
          </cell>
          <cell r="Q1020">
            <v>72000000</v>
          </cell>
          <cell r="R1020">
            <v>72000000</v>
          </cell>
          <cell r="S1020">
            <v>72000000</v>
          </cell>
        </row>
        <row r="1021">
          <cell r="J1021">
            <v>129518241</v>
          </cell>
          <cell r="K1021" t="str">
            <v>Rückflüsse von Darlehen an</v>
          </cell>
          <cell r="L1021">
            <v>411</v>
          </cell>
          <cell r="M1021">
            <v>0</v>
          </cell>
          <cell r="N1021">
            <v>0</v>
          </cell>
          <cell r="O1021">
            <v>0</v>
          </cell>
          <cell r="P1021">
            <v>0</v>
          </cell>
          <cell r="Q1021">
            <v>0</v>
          </cell>
          <cell r="R1021">
            <v>0</v>
          </cell>
          <cell r="S1021">
            <v>0</v>
          </cell>
        </row>
        <row r="1022">
          <cell r="J1022">
            <v>129522118</v>
          </cell>
          <cell r="K1022" t="str">
            <v>Anteil des Bundes an</v>
          </cell>
          <cell r="L1022">
            <v>411</v>
          </cell>
          <cell r="M1022">
            <v>0</v>
          </cell>
          <cell r="N1022">
            <v>0</v>
          </cell>
          <cell r="O1022">
            <v>0</v>
          </cell>
          <cell r="P1022">
            <v>0</v>
          </cell>
          <cell r="Q1022">
            <v>1200</v>
          </cell>
          <cell r="R1022">
            <v>1200</v>
          </cell>
          <cell r="S1022">
            <v>1200</v>
          </cell>
        </row>
        <row r="1023">
          <cell r="J1023">
            <v>129533102</v>
          </cell>
          <cell r="K1023" t="str">
            <v>Zuweisungen des Bundes für</v>
          </cell>
          <cell r="L1023">
            <v>411</v>
          </cell>
          <cell r="M1023">
            <v>0</v>
          </cell>
          <cell r="N1023">
            <v>0</v>
          </cell>
          <cell r="O1023">
            <v>0</v>
          </cell>
          <cell r="P1023">
            <v>0</v>
          </cell>
          <cell r="Q1023">
            <v>32584000</v>
          </cell>
          <cell r="R1023">
            <v>32584000</v>
          </cell>
          <cell r="S1023">
            <v>32584000</v>
          </cell>
        </row>
        <row r="1024">
          <cell r="J1024">
            <v>129534696</v>
          </cell>
          <cell r="K1024" t="str">
            <v>Zuschüsse der EU aus dem EFRE</v>
          </cell>
          <cell r="L1024">
            <v>423</v>
          </cell>
          <cell r="M1024">
            <v>0</v>
          </cell>
          <cell r="N1024">
            <v>0</v>
          </cell>
          <cell r="O1024">
            <v>0</v>
          </cell>
          <cell r="P1024">
            <v>0</v>
          </cell>
          <cell r="Q1024">
            <v>0</v>
          </cell>
          <cell r="R1024">
            <v>0</v>
          </cell>
          <cell r="S1024">
            <v>0</v>
          </cell>
        </row>
        <row r="1025">
          <cell r="J1025">
            <v>129554010</v>
          </cell>
          <cell r="K1025" t="str">
            <v>Dienstleistungen</v>
          </cell>
          <cell r="L1025">
            <v>423</v>
          </cell>
          <cell r="M1025">
            <v>0</v>
          </cell>
          <cell r="N1025">
            <v>0</v>
          </cell>
          <cell r="O1025">
            <v>0</v>
          </cell>
          <cell r="P1025">
            <v>0</v>
          </cell>
          <cell r="Q1025">
            <v>205000</v>
          </cell>
          <cell r="R1025">
            <v>140000</v>
          </cell>
          <cell r="S1025">
            <v>130000</v>
          </cell>
        </row>
        <row r="1026">
          <cell r="J1026">
            <v>129556101</v>
          </cell>
          <cell r="K1026" t="str">
            <v>Zinsen für Darlehen des Bundes</v>
          </cell>
          <cell r="L1026">
            <v>830</v>
          </cell>
          <cell r="M1026">
            <v>0</v>
          </cell>
          <cell r="N1026">
            <v>0</v>
          </cell>
          <cell r="O1026">
            <v>0</v>
          </cell>
          <cell r="P1026">
            <v>0</v>
          </cell>
          <cell r="Q1026">
            <v>799000</v>
          </cell>
          <cell r="R1026">
            <v>755000</v>
          </cell>
          <cell r="S1026">
            <v>755000</v>
          </cell>
        </row>
        <row r="1027">
          <cell r="J1027">
            <v>129558101</v>
          </cell>
          <cell r="K1027" t="str">
            <v>Tilgung von Darlehen des</v>
          </cell>
          <cell r="L1027">
            <v>830</v>
          </cell>
          <cell r="M1027">
            <v>0</v>
          </cell>
          <cell r="N1027">
            <v>0</v>
          </cell>
          <cell r="O1027">
            <v>0</v>
          </cell>
          <cell r="P1027">
            <v>0</v>
          </cell>
          <cell r="Q1027">
            <v>12724000</v>
          </cell>
          <cell r="R1027">
            <v>12724000</v>
          </cell>
          <cell r="S1027">
            <v>12724000</v>
          </cell>
        </row>
        <row r="1028">
          <cell r="J1028">
            <v>129566106</v>
          </cell>
          <cell r="K1028" t="str">
            <v>Schuldendiensthilfen für die</v>
          </cell>
          <cell r="L1028">
            <v>411</v>
          </cell>
          <cell r="M1028">
            <v>0</v>
          </cell>
          <cell r="N1028">
            <v>0</v>
          </cell>
          <cell r="O1028">
            <v>0</v>
          </cell>
          <cell r="P1028">
            <v>0</v>
          </cell>
          <cell r="Q1028">
            <v>102081000</v>
          </cell>
          <cell r="R1028">
            <v>94706000</v>
          </cell>
          <cell r="S1028">
            <v>95505000</v>
          </cell>
        </row>
        <row r="1029">
          <cell r="J1029">
            <v>129566110</v>
          </cell>
          <cell r="K1029" t="str">
            <v>Schuldendiensthilfen Altschuld</v>
          </cell>
          <cell r="L1029">
            <v>411</v>
          </cell>
          <cell r="M1029">
            <v>0</v>
          </cell>
          <cell r="N1029">
            <v>0</v>
          </cell>
          <cell r="O1029">
            <v>0</v>
          </cell>
          <cell r="P1029">
            <v>0</v>
          </cell>
          <cell r="Q1029">
            <v>0</v>
          </cell>
          <cell r="R1029">
            <v>0</v>
          </cell>
          <cell r="S1029">
            <v>0</v>
          </cell>
        </row>
        <row r="1030">
          <cell r="J1030">
            <v>129566215</v>
          </cell>
          <cell r="K1030" t="str">
            <v>Schuldendiensthilfen an</v>
          </cell>
          <cell r="L1030">
            <v>411</v>
          </cell>
          <cell r="M1030">
            <v>0</v>
          </cell>
          <cell r="N1030">
            <v>0</v>
          </cell>
          <cell r="O1030">
            <v>0</v>
          </cell>
          <cell r="P1030">
            <v>0</v>
          </cell>
          <cell r="Q1030">
            <v>20000</v>
          </cell>
          <cell r="R1030">
            <v>15000</v>
          </cell>
          <cell r="S1030">
            <v>10000</v>
          </cell>
        </row>
        <row r="1031">
          <cell r="J1031">
            <v>129566301</v>
          </cell>
          <cell r="K1031" t="str">
            <v>Zinszuschüsse Berlins zum</v>
          </cell>
          <cell r="L1031">
            <v>411</v>
          </cell>
          <cell r="M1031">
            <v>0</v>
          </cell>
          <cell r="N1031">
            <v>0</v>
          </cell>
          <cell r="O1031">
            <v>0</v>
          </cell>
          <cell r="P1031">
            <v>0</v>
          </cell>
          <cell r="Q1031">
            <v>2300000</v>
          </cell>
          <cell r="R1031">
            <v>1022000</v>
          </cell>
          <cell r="S1031">
            <v>40000</v>
          </cell>
        </row>
        <row r="1032">
          <cell r="J1032">
            <v>129566302</v>
          </cell>
          <cell r="K1032" t="str">
            <v>Aufwendungszuschüsse in der</v>
          </cell>
          <cell r="L1032">
            <v>411</v>
          </cell>
          <cell r="M1032">
            <v>0</v>
          </cell>
          <cell r="N1032">
            <v>0</v>
          </cell>
          <cell r="O1032">
            <v>0</v>
          </cell>
          <cell r="P1032">
            <v>0</v>
          </cell>
          <cell r="Q1032">
            <v>1571000</v>
          </cell>
          <cell r="R1032">
            <v>1312000</v>
          </cell>
          <cell r="S1032">
            <v>962000</v>
          </cell>
        </row>
        <row r="1033">
          <cell r="J1033">
            <v>129566310</v>
          </cell>
          <cell r="K1033" t="str">
            <v>Aufwendungszuschüsse für den</v>
          </cell>
          <cell r="L1033">
            <v>411</v>
          </cell>
          <cell r="M1033">
            <v>0</v>
          </cell>
          <cell r="N1033">
            <v>0</v>
          </cell>
          <cell r="O1033">
            <v>0</v>
          </cell>
          <cell r="P1033">
            <v>0</v>
          </cell>
          <cell r="Q1033">
            <v>3039000</v>
          </cell>
          <cell r="R1033">
            <v>1382000</v>
          </cell>
          <cell r="S1033">
            <v>461000</v>
          </cell>
        </row>
        <row r="1034">
          <cell r="J1034">
            <v>129566311</v>
          </cell>
          <cell r="K1034" t="str">
            <v>Aufwendungszuschüsse für den</v>
          </cell>
          <cell r="L1034">
            <v>411</v>
          </cell>
          <cell r="M1034">
            <v>0</v>
          </cell>
          <cell r="N1034">
            <v>0</v>
          </cell>
          <cell r="O1034">
            <v>0</v>
          </cell>
          <cell r="P1034">
            <v>0</v>
          </cell>
          <cell r="Q1034">
            <v>42000000</v>
          </cell>
          <cell r="R1034">
            <v>25000000</v>
          </cell>
          <cell r="S1034">
            <v>12000000</v>
          </cell>
        </row>
        <row r="1035">
          <cell r="J1035">
            <v>129566317</v>
          </cell>
          <cell r="K1035" t="str">
            <v>Aufwendungszuschüsse für eine</v>
          </cell>
          <cell r="L1035">
            <v>411</v>
          </cell>
          <cell r="M1035">
            <v>0</v>
          </cell>
          <cell r="N1035">
            <v>0</v>
          </cell>
          <cell r="O1035">
            <v>0</v>
          </cell>
          <cell r="P1035">
            <v>0</v>
          </cell>
          <cell r="Q1035">
            <v>4000</v>
          </cell>
          <cell r="R1035">
            <v>1000</v>
          </cell>
          <cell r="S1035">
            <v>0</v>
          </cell>
        </row>
        <row r="1036">
          <cell r="J1036">
            <v>129566321</v>
          </cell>
          <cell r="K1036" t="str">
            <v>Aufwendungszuschüsse für</v>
          </cell>
          <cell r="L1036">
            <v>411</v>
          </cell>
          <cell r="M1036">
            <v>0</v>
          </cell>
          <cell r="N1036">
            <v>0</v>
          </cell>
          <cell r="O1036">
            <v>0</v>
          </cell>
          <cell r="P1036">
            <v>0</v>
          </cell>
          <cell r="Q1036">
            <v>5011000</v>
          </cell>
          <cell r="R1036">
            <v>4215000</v>
          </cell>
          <cell r="S1036">
            <v>2828000</v>
          </cell>
        </row>
        <row r="1037">
          <cell r="J1037">
            <v>129566325</v>
          </cell>
          <cell r="K1037" t="str">
            <v>Aufwendungszuschüsse für die</v>
          </cell>
          <cell r="L1037">
            <v>411</v>
          </cell>
          <cell r="M1037">
            <v>0</v>
          </cell>
          <cell r="N1037">
            <v>0</v>
          </cell>
          <cell r="O1037">
            <v>0</v>
          </cell>
          <cell r="P1037">
            <v>0</v>
          </cell>
          <cell r="Q1037">
            <v>123000000</v>
          </cell>
          <cell r="R1037">
            <v>101000000</v>
          </cell>
          <cell r="S1037">
            <v>69000000</v>
          </cell>
        </row>
        <row r="1038">
          <cell r="J1038">
            <v>129566327</v>
          </cell>
          <cell r="K1038" t="str">
            <v>Zinszuschüsse für Altdarlehen</v>
          </cell>
          <cell r="L1038">
            <v>411</v>
          </cell>
          <cell r="M1038">
            <v>0</v>
          </cell>
          <cell r="N1038">
            <v>0</v>
          </cell>
          <cell r="O1038">
            <v>0</v>
          </cell>
          <cell r="P1038">
            <v>0</v>
          </cell>
          <cell r="Q1038">
            <v>2000</v>
          </cell>
          <cell r="R1038">
            <v>2000</v>
          </cell>
          <cell r="S1038">
            <v>2000</v>
          </cell>
        </row>
        <row r="1039">
          <cell r="J1039">
            <v>129566356</v>
          </cell>
          <cell r="K1039" t="str">
            <v>Zinszuschüsse für die</v>
          </cell>
          <cell r="L1039">
            <v>411</v>
          </cell>
          <cell r="M1039">
            <v>0</v>
          </cell>
          <cell r="N1039">
            <v>0</v>
          </cell>
          <cell r="O1039">
            <v>0</v>
          </cell>
          <cell r="P1039">
            <v>0</v>
          </cell>
          <cell r="Q1039">
            <v>12595000</v>
          </cell>
          <cell r="R1039">
            <v>10356000</v>
          </cell>
          <cell r="S1039">
            <v>8266000</v>
          </cell>
        </row>
        <row r="1040">
          <cell r="J1040">
            <v>129568143</v>
          </cell>
          <cell r="K1040" t="str">
            <v>Maßnahmen für die vom Wegfall</v>
          </cell>
          <cell r="L1040">
            <v>411</v>
          </cell>
          <cell r="M1040">
            <v>0</v>
          </cell>
          <cell r="N1040">
            <v>0</v>
          </cell>
          <cell r="O1040">
            <v>0</v>
          </cell>
          <cell r="P1040">
            <v>0</v>
          </cell>
          <cell r="Q1040">
            <v>2410000</v>
          </cell>
          <cell r="R1040">
            <v>2200000</v>
          </cell>
          <cell r="S1040">
            <v>2000000</v>
          </cell>
        </row>
        <row r="1041">
          <cell r="J1041">
            <v>129568205</v>
          </cell>
          <cell r="K1041" t="str">
            <v>Ausgabenersatz an die IBB</v>
          </cell>
          <cell r="L1041">
            <v>411</v>
          </cell>
          <cell r="M1041">
            <v>0</v>
          </cell>
          <cell r="N1041">
            <v>0</v>
          </cell>
          <cell r="O1041">
            <v>0</v>
          </cell>
          <cell r="P1041">
            <v>0</v>
          </cell>
          <cell r="Q1041">
            <v>50000</v>
          </cell>
          <cell r="R1041">
            <v>50000</v>
          </cell>
          <cell r="S1041">
            <v>50000</v>
          </cell>
        </row>
        <row r="1042">
          <cell r="J1042">
            <v>129586325</v>
          </cell>
          <cell r="K1042" t="str">
            <v>Aufwendungsdarlehen für die</v>
          </cell>
          <cell r="L1042">
            <v>411</v>
          </cell>
          <cell r="M1042">
            <v>0</v>
          </cell>
          <cell r="N1042">
            <v>0</v>
          </cell>
          <cell r="O1042">
            <v>0</v>
          </cell>
          <cell r="P1042">
            <v>0</v>
          </cell>
          <cell r="Q1042">
            <v>4133000</v>
          </cell>
          <cell r="R1042">
            <v>3524000</v>
          </cell>
          <cell r="S1042">
            <v>3064000</v>
          </cell>
        </row>
        <row r="1043">
          <cell r="J1043">
            <v>129586333</v>
          </cell>
          <cell r="K1043" t="str">
            <v>Aufwendungsdarlehen für den</v>
          </cell>
          <cell r="L1043">
            <v>411</v>
          </cell>
          <cell r="M1043">
            <v>0</v>
          </cell>
          <cell r="N1043">
            <v>0</v>
          </cell>
          <cell r="O1043">
            <v>0</v>
          </cell>
          <cell r="P1043">
            <v>0</v>
          </cell>
          <cell r="Q1043">
            <v>798000</v>
          </cell>
          <cell r="R1043">
            <v>133000</v>
          </cell>
          <cell r="S1043">
            <v>52000</v>
          </cell>
        </row>
        <row r="1044">
          <cell r="J1044">
            <v>129586335</v>
          </cell>
          <cell r="K1044" t="str">
            <v>Aufwendungsdarlehen für den</v>
          </cell>
          <cell r="L1044">
            <v>411</v>
          </cell>
          <cell r="M1044">
            <v>0</v>
          </cell>
          <cell r="N1044">
            <v>0</v>
          </cell>
          <cell r="O1044">
            <v>0</v>
          </cell>
          <cell r="P1044">
            <v>0</v>
          </cell>
          <cell r="Q1044">
            <v>17098000</v>
          </cell>
          <cell r="R1044">
            <v>12488000</v>
          </cell>
          <cell r="S1044">
            <v>6494000</v>
          </cell>
        </row>
        <row r="1045">
          <cell r="J1045">
            <v>129586343</v>
          </cell>
          <cell r="K1045" t="str">
            <v>Darlehen für die vom Wegfall</v>
          </cell>
          <cell r="L1045">
            <v>411</v>
          </cell>
          <cell r="M1045">
            <v>0</v>
          </cell>
          <cell r="N1045">
            <v>0</v>
          </cell>
          <cell r="O1045">
            <v>0</v>
          </cell>
          <cell r="P1045">
            <v>0</v>
          </cell>
          <cell r="Q1045">
            <v>700000</v>
          </cell>
          <cell r="R1045">
            <v>700000</v>
          </cell>
          <cell r="S1045">
            <v>700000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lage "/>
      <sheetName val="RohDatDAV"/>
      <sheetName val="Ist 2011"/>
      <sheetName val="Kontrolldaten"/>
      <sheetName val="Pivot-Kontrolle"/>
      <sheetName val="Titel_Kapitel"/>
      <sheetName val="TitelKatDAV2012"/>
      <sheetName val="Titelkatalog"/>
      <sheetName val="EPL11"/>
      <sheetName val="1100"/>
      <sheetName val="1109"/>
      <sheetName val=" 1110"/>
      <sheetName val="1111"/>
      <sheetName val="1112"/>
      <sheetName val="1150"/>
      <sheetName val="1160"/>
      <sheetName val="1162"/>
      <sheetName val="1164"/>
      <sheetName val="1166"/>
      <sheetName val="1169"/>
      <sheetName val="1192"/>
      <sheetName val="TitelKat2012"/>
      <sheetName val="1110"/>
      <sheetName val="Vorlage 1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11102</v>
          </cell>
          <cell r="B2" t="str">
            <v>Ersatzvornahmen</v>
          </cell>
          <cell r="C2" t="str">
            <v>E</v>
          </cell>
          <cell r="D2" t="str">
            <v xml:space="preserve"> E03</v>
          </cell>
        </row>
        <row r="3">
          <cell r="A3">
            <v>11103</v>
          </cell>
          <cell r="B3" t="str">
            <v>Verkauf von Stamm- und Urkundenbüchern</v>
          </cell>
          <cell r="C3" t="str">
            <v>letzte Veranschlagung 2009</v>
          </cell>
          <cell r="D3" t="str">
            <v xml:space="preserve"> E03</v>
          </cell>
        </row>
        <row r="4">
          <cell r="A4">
            <v>11105</v>
          </cell>
          <cell r="B4" t="str">
            <v>Gebühren nach der Verwaltungsgebührenordnung</v>
          </cell>
          <cell r="C4" t="str">
            <v>E</v>
          </cell>
          <cell r="D4" t="str">
            <v xml:space="preserve"> E03</v>
          </cell>
        </row>
        <row r="5">
          <cell r="A5">
            <v>11107</v>
          </cell>
          <cell r="B5" t="str">
            <v>Ausgleichszahlungen nach dem Wohnungsbindungsgesetz</v>
          </cell>
          <cell r="C5" t="str">
            <v>E</v>
          </cell>
          <cell r="D5" t="str">
            <v xml:space="preserve"> E03</v>
          </cell>
        </row>
        <row r="6">
          <cell r="A6">
            <v>11108</v>
          </cell>
          <cell r="B6" t="str">
            <v>Entgelte für Benutzerausweise</v>
          </cell>
          <cell r="C6" t="str">
            <v>E</v>
          </cell>
          <cell r="D6" t="str">
            <v xml:space="preserve"> E03</v>
          </cell>
        </row>
        <row r="7">
          <cell r="A7">
            <v>11109</v>
          </cell>
          <cell r="B7" t="str">
            <v>Gerichtskosten</v>
          </cell>
          <cell r="C7" t="str">
            <v>E</v>
          </cell>
          <cell r="D7" t="str">
            <v xml:space="preserve"> E03</v>
          </cell>
        </row>
        <row r="8">
          <cell r="A8">
            <v>11111</v>
          </cell>
          <cell r="B8" t="str">
            <v>Entgelte für nichtstationäre Behandlung</v>
          </cell>
          <cell r="C8" t="str">
            <v>E</v>
          </cell>
          <cell r="D8" t="str">
            <v xml:space="preserve"> E03</v>
          </cell>
        </row>
        <row r="9">
          <cell r="A9">
            <v>11112</v>
          </cell>
          <cell r="B9" t="str">
            <v>Entgelte für Beköstigung, Betreuung und Unterkunft</v>
          </cell>
          <cell r="C9" t="str">
            <v>E</v>
          </cell>
          <cell r="D9" t="str">
            <v xml:space="preserve"> E03</v>
          </cell>
        </row>
        <row r="10">
          <cell r="A10">
            <v>11114</v>
          </cell>
          <cell r="B10" t="str">
            <v>Öffentlich-rechtliche Kostenerstattungen</v>
          </cell>
          <cell r="C10" t="str">
            <v>E</v>
          </cell>
          <cell r="D10" t="str">
            <v xml:space="preserve"> E03</v>
          </cell>
        </row>
        <row r="11">
          <cell r="A11">
            <v>11115</v>
          </cell>
          <cell r="B11" t="str">
            <v>Kostenbeiträge für Tagespflege und Unterbringung in privaten Kindertagesstätten</v>
          </cell>
          <cell r="C11" t="str">
            <v>E</v>
          </cell>
          <cell r="D11" t="str">
            <v xml:space="preserve"> E05</v>
          </cell>
        </row>
        <row r="12">
          <cell r="A12">
            <v>11116</v>
          </cell>
          <cell r="B12" t="str">
            <v>Benutzungsentgelte</v>
          </cell>
          <cell r="C12" t="str">
            <v>E</v>
          </cell>
          <cell r="D12" t="str">
            <v xml:space="preserve"> E03</v>
          </cell>
        </row>
        <row r="13">
          <cell r="A13">
            <v>11117</v>
          </cell>
          <cell r="B13" t="str">
            <v>Kostenbeteiligung für in Brandenburg betreute Kinder</v>
          </cell>
          <cell r="C13" t="str">
            <v>E</v>
          </cell>
          <cell r="D13" t="str">
            <v xml:space="preserve"> E05</v>
          </cell>
        </row>
        <row r="14">
          <cell r="A14">
            <v>11119</v>
          </cell>
          <cell r="B14" t="str">
            <v>Verspätungs- und Säumniszuschläge</v>
          </cell>
          <cell r="C14" t="str">
            <v>E</v>
          </cell>
          <cell r="D14" t="str">
            <v xml:space="preserve"> E03</v>
          </cell>
        </row>
        <row r="15">
          <cell r="A15">
            <v>11120</v>
          </cell>
          <cell r="B15" t="str">
            <v>Entgelte für Bildungsangebote</v>
          </cell>
          <cell r="C15" t="str">
            <v>E</v>
          </cell>
          <cell r="D15" t="str">
            <v xml:space="preserve"> E03</v>
          </cell>
        </row>
        <row r="16">
          <cell r="A16">
            <v>11121</v>
          </cell>
          <cell r="B16" t="str">
            <v>Kostenbeiträge für Begegnungen, politische Bildungsarbeit, Gruppenfahrten</v>
          </cell>
          <cell r="C16" t="str">
            <v>E</v>
          </cell>
          <cell r="D16" t="str">
            <v xml:space="preserve"> E01</v>
          </cell>
        </row>
        <row r="17">
          <cell r="A17">
            <v>11122</v>
          </cell>
          <cell r="B17" t="str">
            <v>Eintrittsgelder</v>
          </cell>
          <cell r="C17" t="str">
            <v>E</v>
          </cell>
          <cell r="D17" t="str">
            <v xml:space="preserve"> E03</v>
          </cell>
        </row>
        <row r="18">
          <cell r="A18">
            <v>11124</v>
          </cell>
          <cell r="B18" t="str">
            <v>Entgelte für Instrumental- und Vokalunterricht</v>
          </cell>
          <cell r="C18" t="str">
            <v>E</v>
          </cell>
          <cell r="D18" t="str">
            <v xml:space="preserve"> E03</v>
          </cell>
        </row>
        <row r="19">
          <cell r="A19">
            <v>11132</v>
          </cell>
          <cell r="B19" t="str">
            <v>Ersatz von Prozesskosten</v>
          </cell>
          <cell r="C19" t="str">
            <v>E</v>
          </cell>
          <cell r="D19" t="str">
            <v xml:space="preserve"> E03</v>
          </cell>
        </row>
        <row r="20">
          <cell r="A20">
            <v>11133</v>
          </cell>
          <cell r="B20" t="str">
            <v>Sonstige Entgelte</v>
          </cell>
          <cell r="C20" t="str">
            <v>E</v>
          </cell>
          <cell r="D20" t="str">
            <v xml:space="preserve"> E03</v>
          </cell>
        </row>
        <row r="21">
          <cell r="A21">
            <v>11137</v>
          </cell>
          <cell r="B21" t="str">
            <v xml:space="preserve">Entgelte für sonstige Verwaltungsleistungen </v>
          </cell>
          <cell r="C21" t="str">
            <v>letzte Veranschlagung 2009</v>
          </cell>
          <cell r="D21" t="str">
            <v xml:space="preserve"> E03</v>
          </cell>
        </row>
        <row r="22">
          <cell r="A22">
            <v>11140</v>
          </cell>
          <cell r="B22" t="str">
            <v>Ausgleichsabgabe nach der Baumschutzverordnung</v>
          </cell>
          <cell r="C22" t="str">
            <v>E</v>
          </cell>
          <cell r="D22" t="str">
            <v xml:space="preserve"> E03</v>
          </cell>
        </row>
        <row r="23">
          <cell r="A23">
            <v>11141</v>
          </cell>
          <cell r="B23" t="str">
            <v>Ausgleichszahlungen zum Abbau der Fehlsubventionierung im Wohnungswesen</v>
          </cell>
          <cell r="C23" t="str">
            <v>E</v>
          </cell>
          <cell r="D23" t="str">
            <v xml:space="preserve"> E03</v>
          </cell>
        </row>
        <row r="24">
          <cell r="A24">
            <v>11142</v>
          </cell>
          <cell r="B24" t="str">
            <v>Ausgleichsabgaben u. -beträge für Zweckentfremdung von Wohnraum</v>
          </cell>
          <cell r="C24" t="str">
            <v>E</v>
          </cell>
          <cell r="D24" t="str">
            <v xml:space="preserve"> E03</v>
          </cell>
        </row>
        <row r="25">
          <cell r="A25">
            <v>11143</v>
          </cell>
          <cell r="B25" t="str">
            <v>Geldleistungen nach dem Wohnungsbindungsgesetz</v>
          </cell>
          <cell r="C25" t="str">
            <v>E</v>
          </cell>
          <cell r="D25" t="str">
            <v xml:space="preserve"> E03</v>
          </cell>
        </row>
        <row r="26">
          <cell r="A26">
            <v>11144</v>
          </cell>
          <cell r="B26" t="str">
            <v>Geldleistungen und Ausgleichsabgaben nach Naturschutzrecht</v>
          </cell>
          <cell r="C26" t="str">
            <v>E</v>
          </cell>
          <cell r="D26" t="str">
            <v xml:space="preserve"> E03</v>
          </cell>
        </row>
        <row r="27">
          <cell r="A27">
            <v>11145</v>
          </cell>
          <cell r="B27" t="str">
            <v>Ablösungsbeträge nach der Bauordnung für Berlin</v>
          </cell>
          <cell r="C27" t="str">
            <v>E</v>
          </cell>
          <cell r="D27" t="str">
            <v xml:space="preserve"> E03</v>
          </cell>
        </row>
        <row r="28">
          <cell r="A28">
            <v>11148</v>
          </cell>
          <cell r="B28" t="str">
            <v>Erhebung von Gebühren im Bauwesen</v>
          </cell>
          <cell r="C28" t="str">
            <v>E</v>
          </cell>
          <cell r="D28" t="str">
            <v xml:space="preserve"> E03</v>
          </cell>
        </row>
        <row r="29">
          <cell r="A29">
            <v>11149</v>
          </cell>
          <cell r="B29" t="str">
            <v>Gebühren nach der Verordnung über die Erhebung von Gebühren im Umweltschutz</v>
          </cell>
          <cell r="C29" t="str">
            <v>E</v>
          </cell>
          <cell r="D29" t="str">
            <v xml:space="preserve"> E03</v>
          </cell>
        </row>
        <row r="30">
          <cell r="A30">
            <v>11150</v>
          </cell>
          <cell r="B30" t="str">
            <v>Gebühren nach der Verordnung über die Erhebung von Gebühren im Gesundheitswesen</v>
          </cell>
          <cell r="C30" t="str">
            <v>E</v>
          </cell>
          <cell r="D30" t="str">
            <v xml:space="preserve"> E03</v>
          </cell>
        </row>
        <row r="31">
          <cell r="A31">
            <v>11152</v>
          </cell>
          <cell r="B31" t="str">
            <v>Gebühren nach verschiedenen landesrechtlichen Vorschriften</v>
          </cell>
          <cell r="C31" t="str">
            <v>E</v>
          </cell>
          <cell r="D31" t="str">
            <v xml:space="preserve"> E03</v>
          </cell>
        </row>
        <row r="32">
          <cell r="A32">
            <v>11153</v>
          </cell>
          <cell r="B32" t="str">
            <v xml:space="preserve">Gebühren nach Bundesrecht </v>
          </cell>
          <cell r="C32" t="str">
            <v>E</v>
          </cell>
          <cell r="D32" t="str">
            <v xml:space="preserve"> E03</v>
          </cell>
        </row>
        <row r="33">
          <cell r="A33">
            <v>11155</v>
          </cell>
          <cell r="B33" t="str">
            <v>Gebühren für die Sondernutzung öffentlicher Straßen</v>
          </cell>
          <cell r="C33" t="str">
            <v>E</v>
          </cell>
          <cell r="D33" t="str">
            <v xml:space="preserve"> E03</v>
          </cell>
        </row>
        <row r="34">
          <cell r="A34">
            <v>11156</v>
          </cell>
          <cell r="B34" t="str">
            <v xml:space="preserve">Gebühren nach Bundesrecht im Rahmen der Gewerbezentralregister </v>
          </cell>
          <cell r="C34" t="str">
            <v>E</v>
          </cell>
          <cell r="D34" t="str">
            <v xml:space="preserve"> E04</v>
          </cell>
        </row>
        <row r="35">
          <cell r="A35">
            <v>11157</v>
          </cell>
          <cell r="B35" t="str">
            <v>Kostenbeteiligung nach dem Tagesbetreuungskostenbeteiligungsgesetz für Kinder in Tageseinrichtungen</v>
          </cell>
          <cell r="C35" t="str">
            <v>E</v>
          </cell>
          <cell r="D35" t="str">
            <v xml:space="preserve"> E05</v>
          </cell>
        </row>
        <row r="36">
          <cell r="A36">
            <v>11159</v>
          </cell>
          <cell r="B36" t="str">
            <v>Gebühren nach der Vermessungsgebührenordnung</v>
          </cell>
          <cell r="C36" t="str">
            <v>E</v>
          </cell>
          <cell r="D36" t="str">
            <v xml:space="preserve"> E03</v>
          </cell>
        </row>
        <row r="37">
          <cell r="A37">
            <v>11201</v>
          </cell>
          <cell r="B37" t="str">
            <v>Geldstrafen, Geldbußen, Verwarnungs- und Zwangsgelder</v>
          </cell>
          <cell r="C37" t="str">
            <v>E</v>
          </cell>
          <cell r="D37" t="str">
            <v xml:space="preserve"> E03</v>
          </cell>
        </row>
        <row r="38">
          <cell r="A38">
            <v>11202</v>
          </cell>
          <cell r="B38" t="str">
            <v>Geldbußen und Verwarnungsgelder aus der Parkraumbewirtschaftung</v>
          </cell>
          <cell r="C38" t="str">
            <v>E</v>
          </cell>
          <cell r="D38" t="str">
            <v xml:space="preserve"> E03</v>
          </cell>
        </row>
        <row r="39">
          <cell r="A39">
            <v>11901</v>
          </cell>
          <cell r="B39" t="str">
            <v>Veröffentlichungen</v>
          </cell>
          <cell r="C39" t="str">
            <v>E</v>
          </cell>
          <cell r="D39" t="str">
            <v xml:space="preserve"> E03</v>
          </cell>
        </row>
        <row r="40">
          <cell r="A40">
            <v>11902</v>
          </cell>
          <cell r="B40" t="str">
            <v>Ablieferungen von Einnahmen aus Nebentätigkeit</v>
          </cell>
          <cell r="C40" t="str">
            <v>E</v>
          </cell>
          <cell r="D40" t="str">
            <v xml:space="preserve"> E03</v>
          </cell>
        </row>
        <row r="41">
          <cell r="A41">
            <v>11903</v>
          </cell>
          <cell r="B41" t="str">
            <v xml:space="preserve">Schadenersatzleistungen, Vertragsstrafen </v>
          </cell>
          <cell r="C41" t="str">
            <v>E</v>
          </cell>
          <cell r="D41" t="str">
            <v xml:space="preserve"> E03</v>
          </cell>
        </row>
        <row r="42">
          <cell r="A42">
            <v>11904</v>
          </cell>
          <cell r="B42" t="str">
            <v>Ersatz von Aufwendungen für Maßnahmen nach dem Berliner Straßengesetz</v>
          </cell>
          <cell r="C42" t="str">
            <v>E</v>
          </cell>
          <cell r="D42" t="str">
            <v xml:space="preserve"> E01</v>
          </cell>
        </row>
        <row r="43">
          <cell r="A43">
            <v>11905</v>
          </cell>
          <cell r="B43" t="str">
            <v>Entgelte für nichtdienstliche Inanspruchnahmen</v>
          </cell>
          <cell r="C43" t="str">
            <v>E</v>
          </cell>
          <cell r="D43" t="str">
            <v xml:space="preserve"> E03</v>
          </cell>
        </row>
        <row r="44">
          <cell r="A44">
            <v>11906</v>
          </cell>
          <cell r="B44" t="str">
            <v>Ersatz von Fernmeldegebühren</v>
          </cell>
          <cell r="C44" t="str">
            <v>E</v>
          </cell>
          <cell r="D44" t="str">
            <v xml:space="preserve"> E03</v>
          </cell>
        </row>
        <row r="45">
          <cell r="A45">
            <v>11907</v>
          </cell>
          <cell r="B45" t="str">
            <v>Kostenanteile für Dienstfahrkarten</v>
          </cell>
          <cell r="C45" t="str">
            <v>E</v>
          </cell>
          <cell r="D45" t="str">
            <v xml:space="preserve"> E03</v>
          </cell>
        </row>
        <row r="46">
          <cell r="A46">
            <v>11909</v>
          </cell>
          <cell r="B46" t="str">
            <v>Verwertungen</v>
          </cell>
          <cell r="C46" t="str">
            <v>E</v>
          </cell>
          <cell r="D46" t="str">
            <v xml:space="preserve"> E03</v>
          </cell>
        </row>
        <row r="47">
          <cell r="A47">
            <v>11910</v>
          </cell>
          <cell r="B47" t="str">
            <v>Rückflüsse auf Beihilfen zur Eingliederung zugewanderter Jugendlicher</v>
          </cell>
          <cell r="C47" t="str">
            <v>E</v>
          </cell>
          <cell r="D47" t="str">
            <v xml:space="preserve"> E04</v>
          </cell>
        </row>
        <row r="48">
          <cell r="A48">
            <v>11911</v>
          </cell>
          <cell r="B48" t="str">
            <v>Rückzahlungen von Entschädigungsleistungen</v>
          </cell>
          <cell r="C48" t="str">
            <v>E</v>
          </cell>
          <cell r="D48" t="str">
            <v xml:space="preserve"> E04</v>
          </cell>
        </row>
        <row r="49">
          <cell r="A49">
            <v>11916</v>
          </cell>
          <cell r="B49" t="str">
            <v>Rückflüsse auf Entschädigungen an Opfer von Gewalttaten</v>
          </cell>
          <cell r="C49" t="str">
            <v>E</v>
          </cell>
          <cell r="D49" t="str">
            <v xml:space="preserve"> E01</v>
          </cell>
        </row>
        <row r="50">
          <cell r="A50">
            <v>11920</v>
          </cell>
          <cell r="B50" t="str">
            <v>Volkstümliche Veranstaltungen</v>
          </cell>
          <cell r="C50" t="str">
            <v>E</v>
          </cell>
          <cell r="D50" t="str">
            <v xml:space="preserve"> E01</v>
          </cell>
        </row>
        <row r="51">
          <cell r="A51">
            <v>11921</v>
          </cell>
          <cell r="B51" t="str">
            <v>Rückzahlungen von Zuwendungen</v>
          </cell>
          <cell r="C51" t="str">
            <v>E</v>
          </cell>
          <cell r="D51" t="str">
            <v xml:space="preserve"> E03</v>
          </cell>
        </row>
        <row r="52">
          <cell r="A52">
            <v>11923</v>
          </cell>
          <cell r="B52" t="str">
            <v>Einnahmen aus der Abschöpfung von Gewinnen aus Straftaten</v>
          </cell>
          <cell r="C52" t="str">
            <v>E</v>
          </cell>
          <cell r="D52" t="str">
            <v xml:space="preserve"> E03</v>
          </cell>
        </row>
        <row r="53">
          <cell r="A53">
            <v>11924</v>
          </cell>
          <cell r="B53" t="str">
            <v>Werbeerlöse</v>
          </cell>
          <cell r="C53" t="str">
            <v>E</v>
          </cell>
          <cell r="D53" t="str">
            <v xml:space="preserve"> E02</v>
          </cell>
        </row>
        <row r="54">
          <cell r="A54">
            <v>11927</v>
          </cell>
          <cell r="B54" t="str">
            <v>Rückführungen von Sanierungsförderungsmitteln sowie Abführungen von Finanzierungsabgaben</v>
          </cell>
          <cell r="C54" t="str">
            <v>E</v>
          </cell>
          <cell r="D54" t="str">
            <v xml:space="preserve"> E01</v>
          </cell>
        </row>
        <row r="55">
          <cell r="A55">
            <v>11930</v>
          </cell>
          <cell r="B55" t="str">
            <v>Hinterlegungen</v>
          </cell>
          <cell r="C55" t="str">
            <v>E</v>
          </cell>
          <cell r="D55" t="str">
            <v xml:space="preserve"> E01</v>
          </cell>
        </row>
        <row r="56">
          <cell r="A56">
            <v>11932</v>
          </cell>
          <cell r="B56" t="str">
            <v xml:space="preserve">Rückzahlungen der Vivantes Netzwerk für Gesundheit GmbH     </v>
          </cell>
          <cell r="C56" t="str">
            <v>E</v>
          </cell>
          <cell r="D56">
            <v>0</v>
          </cell>
        </row>
        <row r="57">
          <cell r="A57">
            <v>11934</v>
          </cell>
          <cell r="B57" t="str">
            <v>Rückzahlungen überzahlter Beträge</v>
          </cell>
          <cell r="C57" t="str">
            <v>E</v>
          </cell>
          <cell r="D57" t="str">
            <v xml:space="preserve"> E03</v>
          </cell>
        </row>
        <row r="58">
          <cell r="A58">
            <v>11936</v>
          </cell>
          <cell r="B58" t="str">
            <v>Rückzahlungen überzahlter Beträge aus Sozialhilfeleistungen</v>
          </cell>
          <cell r="C58" t="str">
            <v>E</v>
          </cell>
          <cell r="D58" t="str">
            <v xml:space="preserve"> E04</v>
          </cell>
        </row>
        <row r="59">
          <cell r="A59">
            <v>11937</v>
          </cell>
          <cell r="B59" t="str">
            <v>Rückzahlungen überzahlter Beträge aus Jugendhilfeleistungen</v>
          </cell>
          <cell r="C59" t="str">
            <v>E</v>
          </cell>
          <cell r="D59" t="str">
            <v xml:space="preserve"> E03</v>
          </cell>
        </row>
        <row r="60">
          <cell r="A60">
            <v>11938</v>
          </cell>
          <cell r="B60" t="str">
            <v>Sonstige Kostenbeiträge</v>
          </cell>
          <cell r="C60" t="str">
            <v>E</v>
          </cell>
          <cell r="D60" t="str">
            <v xml:space="preserve"> E01</v>
          </cell>
        </row>
        <row r="61">
          <cell r="A61">
            <v>11940</v>
          </cell>
          <cell r="B61" t="str">
            <v>Rückzahlung überzahlter Beträge nach dem Pflegegesetz</v>
          </cell>
          <cell r="C61" t="str">
            <v>E</v>
          </cell>
          <cell r="D61" t="str">
            <v xml:space="preserve"> E04</v>
          </cell>
        </row>
        <row r="62">
          <cell r="A62">
            <v>11943</v>
          </cell>
          <cell r="B62" t="str">
            <v>Rückzahlungen aus Kostensätzen aus Vorjahren</v>
          </cell>
          <cell r="C62" t="str">
            <v>E</v>
          </cell>
          <cell r="D62" t="str">
            <v xml:space="preserve"> E03</v>
          </cell>
        </row>
        <row r="63">
          <cell r="A63">
            <v>11944</v>
          </cell>
          <cell r="B63" t="str">
            <v>Abgeltung von dinglichen Rechten</v>
          </cell>
          <cell r="C63" t="str">
            <v>E</v>
          </cell>
          <cell r="D63" t="str">
            <v xml:space="preserve"> E03</v>
          </cell>
        </row>
        <row r="64">
          <cell r="A64">
            <v>11946</v>
          </cell>
          <cell r="B64" t="str">
            <v>Rückzahlungen überzahlter Leistungen nach dem Bundesausbildungsförderungsgesetz</v>
          </cell>
          <cell r="C64" t="str">
            <v>E</v>
          </cell>
          <cell r="D64" t="str">
            <v xml:space="preserve"> E04</v>
          </cell>
        </row>
        <row r="65">
          <cell r="A65">
            <v>11947</v>
          </cell>
          <cell r="B65" t="str">
            <v>Rückzahlungen überzahlter Leistungen nach dem Landesausbildungsförderungsgesetz</v>
          </cell>
          <cell r="C65" t="str">
            <v>E</v>
          </cell>
          <cell r="D65" t="str">
            <v xml:space="preserve"> E04</v>
          </cell>
        </row>
        <row r="66">
          <cell r="A66">
            <v>11948</v>
          </cell>
          <cell r="B66" t="str">
            <v xml:space="preserve">Erhebung von Gebühren im Bauwesen     </v>
          </cell>
          <cell r="C66" t="str">
            <v>E</v>
          </cell>
          <cell r="D66">
            <v>0</v>
          </cell>
        </row>
        <row r="67">
          <cell r="A67">
            <v>11949</v>
          </cell>
          <cell r="B67" t="str">
            <v xml:space="preserve">Abführung von Zinsen anderer Krankenhausträger     </v>
          </cell>
          <cell r="C67" t="str">
            <v>E</v>
          </cell>
          <cell r="D67">
            <v>0</v>
          </cell>
        </row>
        <row r="68">
          <cell r="A68">
            <v>11956</v>
          </cell>
          <cell r="B68" t="str">
            <v>Rückzahlungen überzahlter Beträge aus Leistungen nach AsylbLG</v>
          </cell>
          <cell r="C68" t="str">
            <v>E</v>
          </cell>
          <cell r="D68" t="str">
            <v xml:space="preserve"> E04</v>
          </cell>
        </row>
        <row r="69">
          <cell r="A69">
            <v>11961</v>
          </cell>
          <cell r="B69" t="str">
            <v>Erstattung von Steuerbeträgen</v>
          </cell>
          <cell r="C69" t="str">
            <v>E</v>
          </cell>
          <cell r="D69" t="str">
            <v xml:space="preserve"> E03</v>
          </cell>
        </row>
        <row r="70">
          <cell r="A70">
            <v>11971</v>
          </cell>
          <cell r="B70" t="str">
            <v>Ersatz von Betriebskosten</v>
          </cell>
          <cell r="C70" t="str">
            <v>E</v>
          </cell>
          <cell r="D70" t="str">
            <v xml:space="preserve"> E03</v>
          </cell>
        </row>
        <row r="71">
          <cell r="A71">
            <v>11972</v>
          </cell>
          <cell r="B71" t="str">
            <v>Nebenforderungen bei öffentlich-rechtlichen Forderungen</v>
          </cell>
          <cell r="C71" t="str">
            <v>E</v>
          </cell>
          <cell r="D71" t="str">
            <v xml:space="preserve"> E03</v>
          </cell>
        </row>
        <row r="72">
          <cell r="A72">
            <v>11973</v>
          </cell>
          <cell r="B72" t="str">
            <v>Nebenforderungen bei privatrechtlichen Forderungen</v>
          </cell>
          <cell r="C72" t="str">
            <v>E</v>
          </cell>
          <cell r="D72" t="str">
            <v xml:space="preserve"> E03</v>
          </cell>
        </row>
        <row r="73">
          <cell r="A73">
            <v>11975</v>
          </cell>
          <cell r="B73" t="str">
            <v>Einnahmen aus Gutachten</v>
          </cell>
          <cell r="C73" t="str">
            <v>E</v>
          </cell>
          <cell r="D73" t="str">
            <v xml:space="preserve"> E03</v>
          </cell>
        </row>
        <row r="74">
          <cell r="A74">
            <v>11977</v>
          </cell>
          <cell r="B74" t="str">
            <v xml:space="preserve">Andere Rückzahlungen </v>
          </cell>
          <cell r="C74" t="str">
            <v>E</v>
          </cell>
          <cell r="D74" t="str">
            <v xml:space="preserve"> E03</v>
          </cell>
        </row>
        <row r="75">
          <cell r="A75">
            <v>11978</v>
          </cell>
          <cell r="B75" t="str">
            <v>Abführung von Überschüssen</v>
          </cell>
          <cell r="C75" t="str">
            <v>E</v>
          </cell>
          <cell r="D75" t="str">
            <v xml:space="preserve"> E01</v>
          </cell>
        </row>
        <row r="76">
          <cell r="A76">
            <v>11979</v>
          </cell>
          <cell r="B76" t="str">
            <v>Verschiedene Einnahmen</v>
          </cell>
          <cell r="C76" t="str">
            <v>E</v>
          </cell>
          <cell r="D76" t="str">
            <v xml:space="preserve"> E03</v>
          </cell>
        </row>
        <row r="77">
          <cell r="A77">
            <v>11981</v>
          </cell>
          <cell r="B77" t="str">
            <v>Verkauf von Altmaterial und ausgesonderten Sachen</v>
          </cell>
          <cell r="C77" t="str">
            <v>E</v>
          </cell>
          <cell r="D77" t="str">
            <v xml:space="preserve"> E03</v>
          </cell>
        </row>
        <row r="78">
          <cell r="A78">
            <v>11982</v>
          </cell>
          <cell r="B78" t="str">
            <v>Veräußerung von Fundsachen</v>
          </cell>
          <cell r="C78" t="str">
            <v>letzte Veranschlagung 2009</v>
          </cell>
          <cell r="D78" t="str">
            <v xml:space="preserve"> E03</v>
          </cell>
        </row>
        <row r="79">
          <cell r="A79">
            <v>12109</v>
          </cell>
          <cell r="B79" t="str">
            <v>Gewinnablieferungen aus der Parkraumbewirtschaftung</v>
          </cell>
          <cell r="C79" t="str">
            <v>E</v>
          </cell>
          <cell r="D79" t="str">
            <v xml:space="preserve"> E01</v>
          </cell>
        </row>
        <row r="80">
          <cell r="A80">
            <v>12201</v>
          </cell>
          <cell r="B80" t="str">
            <v>Entgelte Sondernutzung des Straßenlands</v>
          </cell>
          <cell r="C80" t="str">
            <v>letzte Veranschlagung 2006; weiterhin nutzbar für "Altfälle"</v>
          </cell>
          <cell r="D80" t="str">
            <v xml:space="preserve"> E03</v>
          </cell>
        </row>
        <row r="81">
          <cell r="A81">
            <v>12204</v>
          </cell>
          <cell r="B81" t="str">
            <v>Entgelte für Sondernutzung öffentlicher Gewässer</v>
          </cell>
          <cell r="C81" t="str">
            <v>E</v>
          </cell>
          <cell r="D81" t="str">
            <v xml:space="preserve"> E03</v>
          </cell>
        </row>
        <row r="82">
          <cell r="A82">
            <v>12401</v>
          </cell>
          <cell r="B82" t="str">
            <v>Mieten für Grundstücke, Gebäude und Räume</v>
          </cell>
          <cell r="C82" t="str">
            <v>E</v>
          </cell>
          <cell r="D82" t="str">
            <v xml:space="preserve"> E01</v>
          </cell>
        </row>
        <row r="83">
          <cell r="A83">
            <v>12402</v>
          </cell>
          <cell r="B83" t="str">
            <v>Mieten für Fahrzeuge</v>
          </cell>
          <cell r="C83" t="str">
            <v>E</v>
          </cell>
          <cell r="D83" t="str">
            <v xml:space="preserve"> E03</v>
          </cell>
        </row>
        <row r="84">
          <cell r="A84">
            <v>12403</v>
          </cell>
          <cell r="B84" t="str">
            <v>Mieten für Maschinen, Geräte und Ausstattungsgegenstände</v>
          </cell>
          <cell r="C84" t="str">
            <v>E</v>
          </cell>
          <cell r="D84" t="str">
            <v xml:space="preserve"> E03</v>
          </cell>
        </row>
        <row r="85">
          <cell r="A85">
            <v>12404</v>
          </cell>
          <cell r="B85" t="str">
            <v>Erbbauzinsen</v>
          </cell>
          <cell r="C85" t="str">
            <v>E</v>
          </cell>
          <cell r="D85" t="str">
            <v xml:space="preserve"> E01</v>
          </cell>
        </row>
        <row r="86">
          <cell r="A86">
            <v>12405</v>
          </cell>
          <cell r="B86" t="str">
            <v>Nutzungsentschädigung</v>
          </cell>
          <cell r="C86" t="str">
            <v>E</v>
          </cell>
          <cell r="D86" t="str">
            <v xml:space="preserve"> E03</v>
          </cell>
        </row>
        <row r="87">
          <cell r="A87">
            <v>12406</v>
          </cell>
          <cell r="B87" t="str">
            <v>Mieten für Stellplätze auf Dienstgrundstücken</v>
          </cell>
          <cell r="C87" t="str">
            <v>E</v>
          </cell>
          <cell r="D87" t="str">
            <v xml:space="preserve"> E03</v>
          </cell>
        </row>
        <row r="88">
          <cell r="A88">
            <v>12504</v>
          </cell>
          <cell r="B88" t="str">
            <v>Erlöse für Dienstleistungen</v>
          </cell>
          <cell r="C88" t="str">
            <v>E</v>
          </cell>
          <cell r="D88" t="str">
            <v xml:space="preserve"> E03</v>
          </cell>
        </row>
        <row r="89">
          <cell r="A89">
            <v>12511</v>
          </cell>
          <cell r="B89" t="str">
            <v>Verkaufserlöse</v>
          </cell>
          <cell r="C89" t="str">
            <v>E</v>
          </cell>
          <cell r="D89" t="str">
            <v xml:space="preserve"> E03</v>
          </cell>
        </row>
        <row r="90">
          <cell r="A90">
            <v>12515</v>
          </cell>
          <cell r="B90" t="str">
            <v>Abgabe von Gartenbauerzeugnissen an Dienststellen Berlins</v>
          </cell>
          <cell r="C90" t="str">
            <v>E</v>
          </cell>
          <cell r="D90" t="str">
            <v xml:space="preserve"> E01</v>
          </cell>
        </row>
        <row r="91">
          <cell r="A91">
            <v>12520</v>
          </cell>
          <cell r="B91" t="str">
            <v>Entgelte für Wärmelieferungen</v>
          </cell>
          <cell r="C91" t="str">
            <v>E</v>
          </cell>
          <cell r="D91" t="str">
            <v xml:space="preserve"> E03</v>
          </cell>
        </row>
        <row r="92">
          <cell r="A92">
            <v>12529</v>
          </cell>
          <cell r="B92" t="str">
            <v xml:space="preserve">Entgelte des Personals für Beköstigung in Schulen </v>
          </cell>
          <cell r="C92" t="str">
            <v>E</v>
          </cell>
          <cell r="D92" t="str">
            <v xml:space="preserve"> E01</v>
          </cell>
        </row>
        <row r="93">
          <cell r="A93">
            <v>12531</v>
          </cell>
          <cell r="B93" t="str">
            <v>Beteiligung des Personals an Kosten für Beköstigung, Unterkunft und andere Leistungen</v>
          </cell>
          <cell r="C93" t="str">
            <v>E</v>
          </cell>
          <cell r="D93" t="str">
            <v xml:space="preserve"> E03</v>
          </cell>
        </row>
        <row r="94">
          <cell r="A94">
            <v>13102</v>
          </cell>
          <cell r="B94" t="str">
            <v>Verkauf von Grundstücken des Finanzvermögens</v>
          </cell>
          <cell r="C94" t="str">
            <v>E</v>
          </cell>
          <cell r="D94" t="str">
            <v xml:space="preserve"> E01</v>
          </cell>
        </row>
        <row r="95">
          <cell r="A95">
            <v>13110</v>
          </cell>
          <cell r="B95" t="str">
            <v>Erlösbeteiligung der Bezirke aus der Veräußerung von Grundstücken</v>
          </cell>
          <cell r="C95" t="str">
            <v>E</v>
          </cell>
          <cell r="D95" t="str">
            <v xml:space="preserve"> E02</v>
          </cell>
        </row>
        <row r="96">
          <cell r="A96">
            <v>13111</v>
          </cell>
          <cell r="B96" t="str">
            <v>Abgeltung von Ansprüchen</v>
          </cell>
          <cell r="C96" t="str">
            <v>E</v>
          </cell>
          <cell r="D96" t="str">
            <v xml:space="preserve"> E03</v>
          </cell>
        </row>
        <row r="97">
          <cell r="A97">
            <v>13112</v>
          </cell>
          <cell r="B97" t="str">
            <v>Wertersatz für Nutzungsrechte an Grundstücken des Verwaltungsvermögens</v>
          </cell>
          <cell r="C97" t="str">
            <v>E</v>
          </cell>
          <cell r="D97" t="str">
            <v xml:space="preserve"> E03</v>
          </cell>
        </row>
        <row r="98">
          <cell r="A98">
            <v>13201</v>
          </cell>
          <cell r="B98" t="str">
            <v>Verkauf von Fahrzeugen</v>
          </cell>
          <cell r="C98" t="str">
            <v>letzte Veranschlagung 2009</v>
          </cell>
          <cell r="D98" t="str">
            <v xml:space="preserve"> E03</v>
          </cell>
        </row>
        <row r="99">
          <cell r="A99">
            <v>13202</v>
          </cell>
          <cell r="B99" t="str">
            <v>Verkauf von ausgesonderten Investitionsgütern</v>
          </cell>
          <cell r="C99" t="str">
            <v>letzte Veranschlagung 2009</v>
          </cell>
          <cell r="D99" t="str">
            <v xml:space="preserve"> E03</v>
          </cell>
        </row>
        <row r="100">
          <cell r="A100">
            <v>13203</v>
          </cell>
          <cell r="B100" t="str">
            <v>Verkauf von beweglichem Vermögen</v>
          </cell>
          <cell r="C100" t="str">
            <v>E</v>
          </cell>
          <cell r="D100" t="str">
            <v xml:space="preserve"> E03</v>
          </cell>
        </row>
        <row r="101">
          <cell r="A101">
            <v>13379</v>
          </cell>
          <cell r="B101" t="str">
            <v>Verkauf von Wertpapieren</v>
          </cell>
          <cell r="C101" t="str">
            <v>E</v>
          </cell>
          <cell r="D101" t="str">
            <v xml:space="preserve"> E01</v>
          </cell>
        </row>
        <row r="102">
          <cell r="A102">
            <v>14102</v>
          </cell>
          <cell r="B102" t="str">
            <v>Rückzahlungen von Bürgschaftsbeträgen</v>
          </cell>
          <cell r="C102" t="str">
            <v>E</v>
          </cell>
          <cell r="D102" t="str">
            <v xml:space="preserve"> E03</v>
          </cell>
        </row>
        <row r="103">
          <cell r="A103">
            <v>16102</v>
          </cell>
          <cell r="B103" t="str">
            <v>Ersatz von Zinsausgaben</v>
          </cell>
          <cell r="C103" t="str">
            <v>E</v>
          </cell>
          <cell r="D103" t="str">
            <v xml:space="preserve"> E01</v>
          </cell>
        </row>
        <row r="104">
          <cell r="A104">
            <v>16201</v>
          </cell>
          <cell r="B104" t="str">
            <v>Erträge des Geldbestands</v>
          </cell>
          <cell r="C104" t="str">
            <v>E</v>
          </cell>
          <cell r="D104" t="str">
            <v xml:space="preserve"> E01</v>
          </cell>
        </row>
        <row r="105">
          <cell r="A105">
            <v>16204</v>
          </cell>
          <cell r="B105" t="str">
            <v>Andere Erträge des Kapitalvermögens</v>
          </cell>
          <cell r="C105" t="str">
            <v>E</v>
          </cell>
          <cell r="D105" t="str">
            <v xml:space="preserve"> E01</v>
          </cell>
        </row>
        <row r="106">
          <cell r="A106">
            <v>16210</v>
          </cell>
          <cell r="B106" t="str">
            <v>Zinsen</v>
          </cell>
          <cell r="C106" t="str">
            <v>E</v>
          </cell>
          <cell r="D106" t="str">
            <v xml:space="preserve"> E03</v>
          </cell>
        </row>
        <row r="107">
          <cell r="A107">
            <v>16212</v>
          </cell>
          <cell r="B107" t="str">
            <v>Erträge aus Darlehen nach dem SGB XII und AsylbLG</v>
          </cell>
          <cell r="C107" t="str">
            <v>E</v>
          </cell>
          <cell r="D107" t="str">
            <v xml:space="preserve"> E04</v>
          </cell>
        </row>
        <row r="108">
          <cell r="A108">
            <v>16213</v>
          </cell>
          <cell r="B108" t="str">
            <v>Anteil an den Zinsen auf Darlehen nach dem Bundesausbildungsförderungsgesetz</v>
          </cell>
          <cell r="C108" t="str">
            <v>E</v>
          </cell>
          <cell r="D108" t="str">
            <v xml:space="preserve"> E04</v>
          </cell>
        </row>
        <row r="109">
          <cell r="A109">
            <v>18203</v>
          </cell>
          <cell r="B109" t="str">
            <v>Rückflüsse von Darlehen</v>
          </cell>
          <cell r="C109" t="str">
            <v>E</v>
          </cell>
          <cell r="D109" t="str">
            <v xml:space="preserve"> E01</v>
          </cell>
        </row>
        <row r="110">
          <cell r="A110">
            <v>18210</v>
          </cell>
          <cell r="B110" t="str">
            <v>Tilgungen</v>
          </cell>
          <cell r="C110" t="str">
            <v>E</v>
          </cell>
          <cell r="D110" t="str">
            <v xml:space="preserve"> E03</v>
          </cell>
        </row>
        <row r="111">
          <cell r="A111">
            <v>18212</v>
          </cell>
          <cell r="B111" t="str">
            <v>Rückflüsse von Darlehen nach dem SGB XII und AsylbLG</v>
          </cell>
          <cell r="C111" t="str">
            <v>E</v>
          </cell>
          <cell r="D111" t="str">
            <v xml:space="preserve"> E04</v>
          </cell>
        </row>
        <row r="112">
          <cell r="A112">
            <v>23101</v>
          </cell>
          <cell r="B112" t="str">
            <v>Ersatz von Ausgaben durch den Bund</v>
          </cell>
          <cell r="C112" t="str">
            <v>E</v>
          </cell>
          <cell r="D112" t="str">
            <v xml:space="preserve"> E03</v>
          </cell>
        </row>
        <row r="113">
          <cell r="A113">
            <v>23102</v>
          </cell>
          <cell r="B113" t="str">
            <v>Ersatz von Verwaltungsausgaben durch den Bund</v>
          </cell>
          <cell r="C113" t="str">
            <v>E</v>
          </cell>
          <cell r="D113" t="str">
            <v xml:space="preserve"> E03</v>
          </cell>
        </row>
        <row r="114">
          <cell r="A114">
            <v>23103</v>
          </cell>
          <cell r="B114" t="str">
            <v>Ersatz von Personalausgaben durch den Bund bei Abordnungen und Versetzungen</v>
          </cell>
          <cell r="C114" t="str">
            <v>E</v>
          </cell>
          <cell r="D114" t="str">
            <v xml:space="preserve"> E03</v>
          </cell>
        </row>
        <row r="115">
          <cell r="A115">
            <v>23104</v>
          </cell>
          <cell r="B115" t="str">
            <v>Ersatz von Personalausgaben durch den Bund</v>
          </cell>
          <cell r="C115" t="str">
            <v>E</v>
          </cell>
          <cell r="D115" t="str">
            <v xml:space="preserve"> E03</v>
          </cell>
        </row>
        <row r="116">
          <cell r="A116">
            <v>23106</v>
          </cell>
          <cell r="B116" t="str">
            <v>Ersatz von Personalausgaben für Zivildienstleistende</v>
          </cell>
          <cell r="C116" t="str">
            <v>E</v>
          </cell>
          <cell r="D116" t="str">
            <v xml:space="preserve"> E01</v>
          </cell>
        </row>
        <row r="117">
          <cell r="A117">
            <v>23107</v>
          </cell>
          <cell r="B117" t="str">
            <v>Ersatz von Verwaltungsausgaben für Zivildienstleistende</v>
          </cell>
          <cell r="C117" t="str">
            <v>E</v>
          </cell>
          <cell r="D117" t="str">
            <v xml:space="preserve"> E01</v>
          </cell>
        </row>
        <row r="118">
          <cell r="A118">
            <v>23112</v>
          </cell>
          <cell r="B118" t="str">
            <v>Zuweisungen des Bundes für konsumtive Zwecke</v>
          </cell>
          <cell r="C118" t="str">
            <v>E</v>
          </cell>
          <cell r="D118" t="str">
            <v xml:space="preserve"> E03</v>
          </cell>
        </row>
        <row r="119">
          <cell r="A119">
            <v>23122</v>
          </cell>
          <cell r="B119" t="str">
            <v>Ersatz von Sozialhilfe durch den Bund</v>
          </cell>
          <cell r="C119" t="str">
            <v>E</v>
          </cell>
          <cell r="D119" t="str">
            <v xml:space="preserve"> E04</v>
          </cell>
        </row>
        <row r="120">
          <cell r="A120">
            <v>23130</v>
          </cell>
          <cell r="B120" t="str">
            <v>Anteil des Bundes an den Miet- und Lastenzuschüssen</v>
          </cell>
          <cell r="C120" t="str">
            <v>E</v>
          </cell>
          <cell r="D120" t="str">
            <v xml:space="preserve"> E04</v>
          </cell>
        </row>
        <row r="121">
          <cell r="A121">
            <v>23131</v>
          </cell>
          <cell r="B121" t="str">
            <v>Anteil des Bundes an den Leistungen nach dem Unterhaltsvorschussgesetz</v>
          </cell>
          <cell r="C121" t="str">
            <v>E</v>
          </cell>
          <cell r="D121" t="str">
            <v xml:space="preserve"> E04</v>
          </cell>
        </row>
        <row r="122">
          <cell r="A122">
            <v>23133</v>
          </cell>
          <cell r="B122" t="str">
            <v>Anteil des Bundes an Grundsicherungsleistungen</v>
          </cell>
          <cell r="C122" t="str">
            <v>E</v>
          </cell>
          <cell r="D122" t="str">
            <v xml:space="preserve"> E04</v>
          </cell>
        </row>
        <row r="123">
          <cell r="A123">
            <v>23143</v>
          </cell>
          <cell r="B123" t="str">
            <v>Anteil des Bundes an der Unterhaltung von Sporteinrichtungen im Ostteil Berlin</v>
          </cell>
          <cell r="C123" t="str">
            <v>E</v>
          </cell>
          <cell r="D123" t="str">
            <v xml:space="preserve"> E03</v>
          </cell>
        </row>
        <row r="124">
          <cell r="A124">
            <v>23146</v>
          </cell>
          <cell r="B124" t="str">
            <v>Anteil des Bundes an den Zuschüssen nach dem Bundesausbildungsförderungsgesetz</v>
          </cell>
          <cell r="C124" t="str">
            <v>E</v>
          </cell>
          <cell r="D124" t="str">
            <v xml:space="preserve"> E04</v>
          </cell>
        </row>
        <row r="125">
          <cell r="A125">
            <v>23151</v>
          </cell>
          <cell r="B125" t="str">
            <v>Ausgabenersatz des Bundes für Modellprojekte</v>
          </cell>
          <cell r="C125" t="str">
            <v>E</v>
          </cell>
          <cell r="D125" t="str">
            <v>E03</v>
          </cell>
        </row>
        <row r="126">
          <cell r="A126">
            <v>23190</v>
          </cell>
          <cell r="B126" t="str">
            <v xml:space="preserve">Zweckgebundene Einnahmen vom Bund für konsumtive Zwecke     </v>
          </cell>
          <cell r="C126" t="str">
            <v>E</v>
          </cell>
          <cell r="D126">
            <v>0</v>
          </cell>
        </row>
        <row r="127">
          <cell r="A127">
            <v>23192</v>
          </cell>
          <cell r="B127" t="str">
            <v xml:space="preserve">Zuwendungen vom Bund für konsumtive Zwecke     </v>
          </cell>
          <cell r="C127" t="str">
            <v>E</v>
          </cell>
          <cell r="D127">
            <v>0</v>
          </cell>
        </row>
        <row r="128">
          <cell r="A128">
            <v>23207</v>
          </cell>
          <cell r="B128" t="str">
            <v>Ersatz von Personalausgaben durch die Länder</v>
          </cell>
          <cell r="C128" t="str">
            <v>E</v>
          </cell>
          <cell r="D128" t="str">
            <v xml:space="preserve"> E03</v>
          </cell>
        </row>
        <row r="129">
          <cell r="A129">
            <v>23211</v>
          </cell>
          <cell r="B129" t="str">
            <v>Ersatz von Ausgaben durch die Länder</v>
          </cell>
          <cell r="C129" t="str">
            <v>E</v>
          </cell>
          <cell r="D129" t="str">
            <v xml:space="preserve"> E04</v>
          </cell>
        </row>
        <row r="130">
          <cell r="A130">
            <v>23301</v>
          </cell>
          <cell r="B130" t="str">
            <v>Ersatz von Sozialhilfe von anderen Sozialhilfeträgern</v>
          </cell>
          <cell r="C130" t="str">
            <v>E</v>
          </cell>
          <cell r="D130" t="str">
            <v xml:space="preserve"> E04</v>
          </cell>
        </row>
        <row r="131">
          <cell r="A131">
            <v>23302</v>
          </cell>
          <cell r="B131" t="str">
            <v>Ersatz von Jugendhilfe von anderen Jugendhilfeträgern</v>
          </cell>
          <cell r="C131" t="str">
            <v>E</v>
          </cell>
          <cell r="D131" t="str">
            <v xml:space="preserve"> E03</v>
          </cell>
        </row>
        <row r="132">
          <cell r="A132">
            <v>23310</v>
          </cell>
          <cell r="B132" t="str">
            <v>Ersatz von Personalausgaben durch Gemeinden</v>
          </cell>
          <cell r="C132" t="str">
            <v>E</v>
          </cell>
          <cell r="D132" t="str">
            <v xml:space="preserve"> E03</v>
          </cell>
        </row>
        <row r="133">
          <cell r="A133">
            <v>23404</v>
          </cell>
          <cell r="B133" t="str">
            <v>Ersatz von Sozialhilfe aus dem Lastenausgleichsfonds</v>
          </cell>
          <cell r="C133" t="str">
            <v>E</v>
          </cell>
          <cell r="D133" t="str">
            <v xml:space="preserve"> E04</v>
          </cell>
        </row>
        <row r="134">
          <cell r="A134">
            <v>23501</v>
          </cell>
          <cell r="B134" t="str">
            <v>Zuweisungen für berufsfördernde Maßnahmen</v>
          </cell>
          <cell r="C134" t="str">
            <v>E</v>
          </cell>
          <cell r="D134" t="str">
            <v xml:space="preserve"> E01</v>
          </cell>
        </row>
        <row r="135">
          <cell r="A135">
            <v>23502</v>
          </cell>
          <cell r="B135" t="str">
            <v>Zuweisungen der Bundesagentur für Arbeit</v>
          </cell>
          <cell r="C135" t="str">
            <v>E</v>
          </cell>
          <cell r="D135" t="str">
            <v xml:space="preserve"> E03</v>
          </cell>
        </row>
        <row r="136">
          <cell r="A136">
            <v>23601</v>
          </cell>
          <cell r="B136" t="str">
            <v>Ersatz von Ausgaben durch Sozialversicherungsträger</v>
          </cell>
          <cell r="C136" t="str">
            <v>E</v>
          </cell>
          <cell r="D136" t="str">
            <v xml:space="preserve"> E01</v>
          </cell>
        </row>
        <row r="137">
          <cell r="A137">
            <v>23602</v>
          </cell>
          <cell r="B137" t="str">
            <v>Ersatz von Sozialhilfe durch Sozialversicherungsträger</v>
          </cell>
          <cell r="C137" t="str">
            <v>E</v>
          </cell>
          <cell r="D137" t="str">
            <v xml:space="preserve"> E04</v>
          </cell>
        </row>
        <row r="138">
          <cell r="A138">
            <v>23603</v>
          </cell>
          <cell r="B138" t="str">
            <v>Ersatz von Jugendhilfe durch Sozialversicherungsträger</v>
          </cell>
          <cell r="C138" t="str">
            <v>E</v>
          </cell>
          <cell r="D138" t="str">
            <v xml:space="preserve"> E03</v>
          </cell>
        </row>
        <row r="139">
          <cell r="A139">
            <v>23605</v>
          </cell>
          <cell r="B139" t="str">
            <v>Erstattung von Kosten durch die Bundesagentur für Arbeit</v>
          </cell>
          <cell r="C139" t="str">
            <v>E</v>
          </cell>
          <cell r="D139" t="str">
            <v xml:space="preserve"> E01</v>
          </cell>
        </row>
        <row r="140">
          <cell r="A140">
            <v>23606</v>
          </cell>
          <cell r="B140" t="str">
            <v>Erstattung überzahlter Verwaltungskostenfinanzierung</v>
          </cell>
          <cell r="C140" t="str">
            <v>E</v>
          </cell>
          <cell r="D140" t="str">
            <v xml:space="preserve"> E04</v>
          </cell>
        </row>
        <row r="141">
          <cell r="A141">
            <v>23610</v>
          </cell>
          <cell r="B141" t="str">
            <v>Ersatz von Personalausgaben durch Sozialversicherungsträger</v>
          </cell>
          <cell r="C141" t="str">
            <v>E</v>
          </cell>
          <cell r="D141" t="str">
            <v xml:space="preserve"> E03</v>
          </cell>
        </row>
        <row r="142">
          <cell r="A142">
            <v>23611</v>
          </cell>
          <cell r="B142" t="str">
            <v>Erstattung von Verwaltungskosten durch die Jobcenter</v>
          </cell>
          <cell r="C142" t="str">
            <v>ab 2012</v>
          </cell>
          <cell r="D142" t="str">
            <v xml:space="preserve"> E01</v>
          </cell>
        </row>
        <row r="143">
          <cell r="A143">
            <v>26101</v>
          </cell>
          <cell r="B143" t="str">
            <v>Ersatz von Verwaltungsausgaben</v>
          </cell>
          <cell r="C143" t="str">
            <v>E</v>
          </cell>
          <cell r="D143" t="str">
            <v xml:space="preserve"> E01</v>
          </cell>
        </row>
        <row r="144">
          <cell r="A144">
            <v>26102</v>
          </cell>
          <cell r="B144" t="str">
            <v>Ersatz von Personalausgaben durch sonstige Dienstherren</v>
          </cell>
          <cell r="C144" t="str">
            <v>E</v>
          </cell>
          <cell r="D144" t="str">
            <v xml:space="preserve"> E03</v>
          </cell>
        </row>
        <row r="145">
          <cell r="A145">
            <v>26103</v>
          </cell>
          <cell r="B145" t="str">
            <v>Ersatz von Verwaltungsausgaben durch die öffentlichen Krankenhäuser</v>
          </cell>
          <cell r="C145" t="str">
            <v>E</v>
          </cell>
          <cell r="D145" t="str">
            <v xml:space="preserve"> E03</v>
          </cell>
        </row>
        <row r="146">
          <cell r="A146">
            <v>26104</v>
          </cell>
          <cell r="B146" t="str">
            <v>Ersatz von Bauverwaltungskosten</v>
          </cell>
          <cell r="C146" t="str">
            <v>E</v>
          </cell>
          <cell r="D146" t="str">
            <v xml:space="preserve"> E03</v>
          </cell>
        </row>
        <row r="147">
          <cell r="A147">
            <v>26107</v>
          </cell>
          <cell r="B147" t="str">
            <v>Erstattung von Personalausgaben durch Unternehmen</v>
          </cell>
          <cell r="C147" t="str">
            <v>E</v>
          </cell>
          <cell r="D147" t="str">
            <v xml:space="preserve"> E03</v>
          </cell>
        </row>
        <row r="148">
          <cell r="A148">
            <v>26109</v>
          </cell>
          <cell r="B148" t="str">
            <v>Erstattungen von Bauvorbereitungsmitteln</v>
          </cell>
          <cell r="C148" t="str">
            <v>E</v>
          </cell>
          <cell r="D148" t="str">
            <v xml:space="preserve"> E01</v>
          </cell>
        </row>
        <row r="149">
          <cell r="A149">
            <v>26113</v>
          </cell>
          <cell r="B149" t="str">
            <v>Ersatz von Aufwendungen nach dem Vermögensgesetz</v>
          </cell>
          <cell r="C149" t="str">
            <v>E</v>
          </cell>
          <cell r="D149" t="str">
            <v xml:space="preserve"> E03</v>
          </cell>
        </row>
        <row r="150">
          <cell r="A150">
            <v>26114</v>
          </cell>
          <cell r="B150" t="str">
            <v>Ersatz von Versorgungsausgaben durch Betriebe nach § 26 LHO</v>
          </cell>
          <cell r="C150" t="str">
            <v>E</v>
          </cell>
          <cell r="D150" t="str">
            <v xml:space="preserve"> E03</v>
          </cell>
        </row>
        <row r="151">
          <cell r="A151">
            <v>26118</v>
          </cell>
          <cell r="B151" t="str">
            <v>Ersatz von Verwaltungsausgaben durch die Kita-Eigenbetriebe</v>
          </cell>
          <cell r="C151" t="str">
            <v>E</v>
          </cell>
          <cell r="D151" t="str">
            <v xml:space="preserve"> E01</v>
          </cell>
        </row>
        <row r="152">
          <cell r="A152">
            <v>27102</v>
          </cell>
          <cell r="B152" t="str">
            <v>Ersatz von Ausgaben durch die EU</v>
          </cell>
          <cell r="C152" t="str">
            <v>E</v>
          </cell>
          <cell r="D152" t="str">
            <v xml:space="preserve"> E01</v>
          </cell>
        </row>
        <row r="153">
          <cell r="A153">
            <v>27201</v>
          </cell>
          <cell r="B153" t="str">
            <v>Zuschüsse der EU für konsumtive Zwecke</v>
          </cell>
          <cell r="C153" t="str">
            <v>E</v>
          </cell>
          <cell r="D153" t="str">
            <v xml:space="preserve"> E01</v>
          </cell>
        </row>
        <row r="154">
          <cell r="A154">
            <v>27292</v>
          </cell>
          <cell r="B154" t="str">
            <v xml:space="preserve">Zuschüsse der EU aus dem ESF für konsumtive Zwecke (Förderperiode 2007-2013)    </v>
          </cell>
          <cell r="C154" t="str">
            <v>E</v>
          </cell>
          <cell r="D154">
            <v>0</v>
          </cell>
        </row>
        <row r="155">
          <cell r="A155">
            <v>28101</v>
          </cell>
          <cell r="B155" t="str">
            <v>Ersatz von Ausgaben</v>
          </cell>
          <cell r="C155" t="str">
            <v>E</v>
          </cell>
          <cell r="D155" t="str">
            <v xml:space="preserve"> E03</v>
          </cell>
        </row>
        <row r="156">
          <cell r="A156">
            <v>28103</v>
          </cell>
          <cell r="B156" t="str">
            <v>Ersatz von Bewirtschaftungsausgaben</v>
          </cell>
          <cell r="C156" t="str">
            <v>E</v>
          </cell>
          <cell r="D156" t="str">
            <v xml:space="preserve"> E03</v>
          </cell>
        </row>
        <row r="157">
          <cell r="A157">
            <v>28104</v>
          </cell>
          <cell r="B157" t="str">
            <v>Ersatz von Ausgaben für die Tiersammelstelle</v>
          </cell>
          <cell r="C157" t="str">
            <v>E</v>
          </cell>
          <cell r="D157" t="str">
            <v xml:space="preserve"> E03</v>
          </cell>
        </row>
        <row r="158">
          <cell r="A158">
            <v>28105</v>
          </cell>
          <cell r="B158" t="str">
            <v>Ersatz von Unterkunftskosten auf der Grundlage von Mietausgleichsvorschriften durch die IBB</v>
          </cell>
          <cell r="C158" t="str">
            <v>E</v>
          </cell>
          <cell r="D158" t="str">
            <v xml:space="preserve"> E04</v>
          </cell>
        </row>
        <row r="159">
          <cell r="A159">
            <v>28106</v>
          </cell>
          <cell r="B159" t="str">
            <v>Ersatz von Ausgaben für Dienst- und Sachleistungen</v>
          </cell>
          <cell r="C159" t="str">
            <v>E</v>
          </cell>
          <cell r="D159" t="str">
            <v xml:space="preserve"> E03</v>
          </cell>
        </row>
        <row r="160">
          <cell r="A160">
            <v>28107</v>
          </cell>
          <cell r="B160" t="str">
            <v xml:space="preserve">Ersatz von Personalausgaben      </v>
          </cell>
          <cell r="C160" t="str">
            <v>E</v>
          </cell>
          <cell r="D160">
            <v>0</v>
          </cell>
        </row>
        <row r="161">
          <cell r="A161">
            <v>28108</v>
          </cell>
          <cell r="B161" t="str">
            <v>Ersatz von Ausgaben für Verschickungen</v>
          </cell>
          <cell r="C161" t="str">
            <v>E</v>
          </cell>
          <cell r="D161" t="str">
            <v xml:space="preserve"> E03</v>
          </cell>
        </row>
        <row r="162">
          <cell r="A162">
            <v>28109</v>
          </cell>
          <cell r="B162" t="str">
            <v>Ersatz von Ausgaben der Ordnungsstelle für Obdachlose</v>
          </cell>
          <cell r="C162" t="str">
            <v>E</v>
          </cell>
          <cell r="D162" t="str">
            <v xml:space="preserve"> E03</v>
          </cell>
        </row>
        <row r="163">
          <cell r="A163">
            <v>28110</v>
          </cell>
          <cell r="B163" t="str">
            <v>Ersatz von Jugendhilfe durch andere Sozialleistungsträger</v>
          </cell>
          <cell r="C163" t="str">
            <v>E</v>
          </cell>
          <cell r="D163" t="str">
            <v xml:space="preserve"> E03</v>
          </cell>
        </row>
        <row r="164">
          <cell r="A164">
            <v>28111</v>
          </cell>
          <cell r="B164" t="str">
            <v>Ersatz von Jugendhilfe durch andere</v>
          </cell>
          <cell r="C164" t="str">
            <v>E</v>
          </cell>
          <cell r="D164" t="str">
            <v xml:space="preserve"> E03</v>
          </cell>
        </row>
        <row r="165">
          <cell r="A165">
            <v>28112</v>
          </cell>
          <cell r="B165" t="str">
            <v>Ersatz von Sozialhilfe durch Hilfeempfänger/-empfängerinnen und Erben/Erbinnen</v>
          </cell>
          <cell r="C165" t="str">
            <v>E</v>
          </cell>
          <cell r="D165" t="str">
            <v xml:space="preserve"> E04</v>
          </cell>
        </row>
        <row r="166">
          <cell r="A166">
            <v>28113</v>
          </cell>
          <cell r="B166" t="str">
            <v>Ersatz von Sozialhilfe durch Unterhaltspflichtige</v>
          </cell>
          <cell r="C166" t="str">
            <v>E</v>
          </cell>
          <cell r="D166" t="str">
            <v xml:space="preserve"> E04</v>
          </cell>
        </row>
        <row r="167">
          <cell r="A167">
            <v>28114</v>
          </cell>
          <cell r="B167" t="str">
            <v>Ersatz von Sozialhilfe durch andere</v>
          </cell>
          <cell r="C167" t="str">
            <v>E</v>
          </cell>
          <cell r="D167" t="str">
            <v xml:space="preserve"> E04</v>
          </cell>
        </row>
        <row r="168">
          <cell r="A168">
            <v>28115</v>
          </cell>
          <cell r="B168" t="str">
            <v>Ersatz von Leistungen nach AsylbLG durch andere Sozialleistungsträger</v>
          </cell>
          <cell r="C168" t="str">
            <v>E</v>
          </cell>
          <cell r="D168" t="str">
            <v xml:space="preserve"> E04</v>
          </cell>
        </row>
        <row r="169">
          <cell r="A169">
            <v>28116</v>
          </cell>
          <cell r="B169" t="str">
            <v>Ersatz von Leistungen nach AsylbLG durch Unterhaltspflichtige</v>
          </cell>
          <cell r="C169" t="str">
            <v>E</v>
          </cell>
          <cell r="D169" t="str">
            <v xml:space="preserve"> E04</v>
          </cell>
        </row>
        <row r="170">
          <cell r="A170">
            <v>28117</v>
          </cell>
          <cell r="B170" t="str">
            <v>Ersatz von Grundsicherungsleistungen außerhalb von Einrichtungen</v>
          </cell>
          <cell r="C170" t="str">
            <v>E</v>
          </cell>
          <cell r="D170" t="str">
            <v xml:space="preserve"> E04</v>
          </cell>
        </row>
        <row r="171">
          <cell r="A171">
            <v>28118</v>
          </cell>
          <cell r="B171" t="str">
            <v>Ersatz von Grundsicherungsleistungen in Einrichtungen</v>
          </cell>
          <cell r="C171" t="str">
            <v>E</v>
          </cell>
          <cell r="D171" t="str">
            <v xml:space="preserve"> E04</v>
          </cell>
        </row>
        <row r="172">
          <cell r="A172">
            <v>28120</v>
          </cell>
          <cell r="B172" t="str">
            <v>Ersatz von Sozialhilfe durch andere Sozialleistungsträger</v>
          </cell>
          <cell r="C172" t="str">
            <v>E</v>
          </cell>
          <cell r="D172" t="str">
            <v xml:space="preserve"> E04</v>
          </cell>
        </row>
        <row r="173">
          <cell r="A173">
            <v>28122</v>
          </cell>
          <cell r="B173" t="str">
            <v>Aufwendungsersatz und Kostenbeiträge bei Sozialleistungen</v>
          </cell>
          <cell r="C173" t="str">
            <v>E</v>
          </cell>
          <cell r="D173" t="str">
            <v xml:space="preserve"> E04</v>
          </cell>
        </row>
        <row r="174">
          <cell r="A174">
            <v>28123</v>
          </cell>
          <cell r="B174" t="str">
            <v>Ersatz von Sozialhilfe durch Arbeitgeber/innen und Schadenersatzpflichtige</v>
          </cell>
          <cell r="C174" t="str">
            <v>E</v>
          </cell>
          <cell r="D174" t="str">
            <v xml:space="preserve"> E04</v>
          </cell>
        </row>
        <row r="175">
          <cell r="A175">
            <v>28124</v>
          </cell>
          <cell r="B175" t="str">
            <v>Ersatz von Wohngeld für Empfänger/innen von Leistungen nach dem Kinder- und Jugendhilfegesetz</v>
          </cell>
          <cell r="C175" t="str">
            <v>E</v>
          </cell>
          <cell r="D175" t="str">
            <v xml:space="preserve"> E04</v>
          </cell>
        </row>
        <row r="176">
          <cell r="A176">
            <v>28125</v>
          </cell>
          <cell r="B176" t="str">
            <v>Ersatz von Wohngeld für Empfänger/innen von Leistungen nach dem SGB XII und AsylbLG</v>
          </cell>
          <cell r="C176" t="str">
            <v>E</v>
          </cell>
          <cell r="D176" t="str">
            <v xml:space="preserve"> E04</v>
          </cell>
        </row>
        <row r="177">
          <cell r="A177">
            <v>28126</v>
          </cell>
          <cell r="B177" t="str">
            <v>Ersatz von Leistungen nach dem Bundesausbildungsförderungsgesetz</v>
          </cell>
          <cell r="C177" t="str">
            <v>E</v>
          </cell>
          <cell r="D177" t="str">
            <v xml:space="preserve"> E04</v>
          </cell>
        </row>
        <row r="178">
          <cell r="A178">
            <v>28127</v>
          </cell>
          <cell r="B178" t="str">
            <v>Ersatz von Leistungen nach dem Landesausbildungsförderungsgesetz</v>
          </cell>
          <cell r="C178" t="str">
            <v>E</v>
          </cell>
          <cell r="D178" t="str">
            <v xml:space="preserve"> E04</v>
          </cell>
        </row>
        <row r="179">
          <cell r="A179">
            <v>28130</v>
          </cell>
          <cell r="B179" t="str">
            <v>Ersatz von Leistungen nach AsylbLG durch Arbeitgeber und Schadenersatzpflichtige</v>
          </cell>
          <cell r="C179" t="str">
            <v>E</v>
          </cell>
          <cell r="D179" t="str">
            <v xml:space="preserve"> E04</v>
          </cell>
        </row>
        <row r="180">
          <cell r="A180">
            <v>28131</v>
          </cell>
          <cell r="B180" t="str">
            <v>Ersatz von Leistungen nach dem Unterhaltsvorschussgesetz</v>
          </cell>
          <cell r="C180" t="str">
            <v>E</v>
          </cell>
          <cell r="D180" t="str">
            <v xml:space="preserve"> E04</v>
          </cell>
        </row>
        <row r="181">
          <cell r="A181">
            <v>28132</v>
          </cell>
          <cell r="B181" t="str">
            <v>Ersatz von Pflegegeld nach dem Pflegegesetz durch die Träger der Pflegeversicherung</v>
          </cell>
          <cell r="C181" t="str">
            <v>E</v>
          </cell>
          <cell r="D181" t="str">
            <v xml:space="preserve"> E04</v>
          </cell>
        </row>
        <row r="182">
          <cell r="A182">
            <v>28133</v>
          </cell>
          <cell r="B182" t="str">
            <v>Erstattungen von Leistungen nach dem Bestattungsgesetz</v>
          </cell>
          <cell r="C182" t="str">
            <v>E</v>
          </cell>
          <cell r="D182" t="str">
            <v xml:space="preserve"> E03</v>
          </cell>
        </row>
        <row r="183">
          <cell r="A183">
            <v>28135</v>
          </cell>
          <cell r="B183" t="str">
            <v>Ersatz von Sozialleistungen durch die Träger der Pflegeversicherung</v>
          </cell>
          <cell r="C183" t="str">
            <v>E</v>
          </cell>
          <cell r="D183" t="str">
            <v xml:space="preserve"> E04</v>
          </cell>
        </row>
        <row r="184">
          <cell r="A184">
            <v>28140</v>
          </cell>
          <cell r="B184" t="str">
            <v>Eingliederungshilfen und sonstige Zuschüsse nach dem Sozialgesetzbuch -Neuntes Buch-</v>
          </cell>
          <cell r="C184" t="str">
            <v>E</v>
          </cell>
          <cell r="D184" t="str">
            <v xml:space="preserve"> E03</v>
          </cell>
        </row>
        <row r="185">
          <cell r="A185">
            <v>28204</v>
          </cell>
          <cell r="B185" t="str">
            <v>Ehrungen, Preise</v>
          </cell>
          <cell r="C185" t="str">
            <v>E</v>
          </cell>
          <cell r="D185" t="str">
            <v xml:space="preserve"> E03</v>
          </cell>
        </row>
        <row r="186">
          <cell r="A186">
            <v>28232</v>
          </cell>
          <cell r="B186" t="str">
            <v>Ersatz von Leistungen nach der Unterhaltssicherungsverordnung</v>
          </cell>
          <cell r="C186" t="str">
            <v>E</v>
          </cell>
          <cell r="D186" t="str">
            <v xml:space="preserve"> E03</v>
          </cell>
        </row>
        <row r="187">
          <cell r="A187">
            <v>28290</v>
          </cell>
          <cell r="B187" t="str">
            <v xml:space="preserve">Sonstige zweckgebundene Einnahmen für konsumtive Zwecke    </v>
          </cell>
          <cell r="C187" t="str">
            <v>E</v>
          </cell>
          <cell r="D187">
            <v>0</v>
          </cell>
        </row>
        <row r="188">
          <cell r="A188">
            <v>29801</v>
          </cell>
          <cell r="B188" t="str">
            <v>Zuflüsse aus Nachlässen</v>
          </cell>
          <cell r="C188" t="str">
            <v>E</v>
          </cell>
          <cell r="D188" t="str">
            <v xml:space="preserve"> E03</v>
          </cell>
        </row>
        <row r="189">
          <cell r="A189">
            <v>29802</v>
          </cell>
          <cell r="B189" t="str">
            <v>Zuflüsse aus Stiftungen</v>
          </cell>
          <cell r="C189" t="str">
            <v>E</v>
          </cell>
          <cell r="D189" t="str">
            <v xml:space="preserve"> E01</v>
          </cell>
        </row>
        <row r="190">
          <cell r="A190">
            <v>29899</v>
          </cell>
          <cell r="B190" t="str">
            <v xml:space="preserve">Erbschaften für konsumtive Zwecke     </v>
          </cell>
          <cell r="C190" t="str">
            <v>E</v>
          </cell>
          <cell r="D190">
            <v>0</v>
          </cell>
        </row>
        <row r="191">
          <cell r="A191">
            <v>33123</v>
          </cell>
          <cell r="B191" t="str">
            <v>Anteil des Bundes an den Darlehen nach dem Bundesausbildungsförderungsgesetz</v>
          </cell>
          <cell r="C191" t="str">
            <v>E</v>
          </cell>
          <cell r="D191" t="str">
            <v xml:space="preserve"> E04</v>
          </cell>
        </row>
        <row r="192">
          <cell r="A192">
            <v>33201</v>
          </cell>
          <cell r="B192" t="str">
            <v>Investitionszulage</v>
          </cell>
          <cell r="C192" t="str">
            <v>E</v>
          </cell>
          <cell r="D192" t="str">
            <v xml:space="preserve"> E03</v>
          </cell>
        </row>
        <row r="193">
          <cell r="A193">
            <v>34101</v>
          </cell>
          <cell r="B193" t="str">
            <v>Erschließungsbeiträge</v>
          </cell>
          <cell r="C193" t="str">
            <v>E</v>
          </cell>
          <cell r="D193" t="str">
            <v xml:space="preserve"> E03</v>
          </cell>
        </row>
        <row r="194">
          <cell r="A194">
            <v>34102</v>
          </cell>
          <cell r="B194" t="str">
            <v>Beiträge für Investitionsmaßnahmen</v>
          </cell>
          <cell r="C194" t="str">
            <v>E</v>
          </cell>
          <cell r="D194" t="str">
            <v xml:space="preserve"> E03</v>
          </cell>
        </row>
        <row r="195">
          <cell r="A195">
            <v>34104</v>
          </cell>
          <cell r="B195" t="str">
            <v>Straßenausbaubeiträge</v>
          </cell>
          <cell r="C195" t="str">
            <v>E</v>
          </cell>
          <cell r="D195" t="str">
            <v xml:space="preserve"> E03</v>
          </cell>
        </row>
        <row r="196">
          <cell r="A196">
            <v>34105</v>
          </cell>
          <cell r="B196" t="str">
            <v>Einnahmen von den Bäderbetrieben aus der Erstattung von Erschließungskosten</v>
          </cell>
          <cell r="C196" t="str">
            <v>E</v>
          </cell>
          <cell r="D196" t="str">
            <v xml:space="preserve"> E01</v>
          </cell>
        </row>
        <row r="197">
          <cell r="A197">
            <v>34110</v>
          </cell>
          <cell r="B197" t="str">
            <v>Erschließungsbeiträge für private Investoren</v>
          </cell>
          <cell r="C197" t="str">
            <v>E</v>
          </cell>
          <cell r="D197" t="str">
            <v xml:space="preserve"> E01</v>
          </cell>
        </row>
        <row r="198">
          <cell r="A198">
            <v>34201</v>
          </cell>
          <cell r="B198" t="str">
            <v>Zuschüsse für Investitionen</v>
          </cell>
          <cell r="C198" t="str">
            <v>E</v>
          </cell>
          <cell r="D198" t="str">
            <v xml:space="preserve"> E03</v>
          </cell>
        </row>
        <row r="199">
          <cell r="A199">
            <v>34601</v>
          </cell>
          <cell r="B199" t="str">
            <v>Zuschüsse der EU für Investitionen</v>
          </cell>
          <cell r="C199" t="str">
            <v>E</v>
          </cell>
          <cell r="D199" t="str">
            <v xml:space="preserve"> E01</v>
          </cell>
        </row>
        <row r="200">
          <cell r="A200">
            <v>35902</v>
          </cell>
          <cell r="B200" t="str">
            <v>Entnahme aus dem Geldbestand</v>
          </cell>
          <cell r="C200" t="str">
            <v>E</v>
          </cell>
          <cell r="D200" t="str">
            <v xml:space="preserve"> E00</v>
          </cell>
        </row>
        <row r="201">
          <cell r="A201">
            <v>35903</v>
          </cell>
          <cell r="B201" t="str">
            <v>Entnahme aus der Rücklage nach § 62 LHO</v>
          </cell>
          <cell r="C201" t="str">
            <v>E</v>
          </cell>
          <cell r="D201" t="str">
            <v xml:space="preserve"> E00</v>
          </cell>
        </row>
        <row r="202">
          <cell r="A202">
            <v>35905</v>
          </cell>
          <cell r="B202" t="str">
            <v>Entnahme aus dem Geldbestand des Stiftungsvermögens</v>
          </cell>
          <cell r="C202" t="str">
            <v>letzte Veranschlagung 2009</v>
          </cell>
          <cell r="D202" t="str">
            <v xml:space="preserve"> E00</v>
          </cell>
        </row>
        <row r="203">
          <cell r="A203">
            <v>35908</v>
          </cell>
          <cell r="B203" t="str">
            <v xml:space="preserve">Entnahme aus der Rücklage für ehemalige Beschäftigte des BBGes in Altersteilzeit    </v>
          </cell>
          <cell r="C203" t="str">
            <v>E</v>
          </cell>
          <cell r="D203">
            <v>0</v>
          </cell>
        </row>
        <row r="204">
          <cell r="A204">
            <v>35909</v>
          </cell>
          <cell r="B204" t="str">
            <v>Entnahme aus der Rücklage pauschale Zuweisung</v>
          </cell>
          <cell r="C204" t="str">
            <v>E</v>
          </cell>
          <cell r="D204" t="str">
            <v xml:space="preserve"> E00</v>
          </cell>
        </row>
        <row r="205">
          <cell r="A205">
            <v>35911</v>
          </cell>
          <cell r="B205" t="str">
            <v>Entnahme aus der besonderen Rücklage</v>
          </cell>
          <cell r="C205" t="str">
            <v>letzte Veranschlagung 2009</v>
          </cell>
          <cell r="D205" t="str">
            <v xml:space="preserve"> E00</v>
          </cell>
        </row>
        <row r="206">
          <cell r="A206">
            <v>35915</v>
          </cell>
          <cell r="B206" t="str">
            <v>Entnahme aus der Rücklage für die wirtschaftliche und technische Entwicklung der Märkte</v>
          </cell>
          <cell r="C206" t="str">
            <v>E</v>
          </cell>
          <cell r="D206" t="str">
            <v xml:space="preserve"> E00</v>
          </cell>
        </row>
        <row r="207">
          <cell r="A207">
            <v>35919</v>
          </cell>
          <cell r="B207" t="str">
            <v>Entnahme aus der Rücklage Erfolgsrücklage nach § 62 Abs. 3 LHO</v>
          </cell>
          <cell r="C207" t="str">
            <v>E</v>
          </cell>
          <cell r="D207" t="str">
            <v xml:space="preserve"> E00</v>
          </cell>
        </row>
        <row r="208">
          <cell r="A208">
            <v>36010</v>
          </cell>
          <cell r="B208" t="str">
            <v>Fehlbetrag des Vorjahres</v>
          </cell>
          <cell r="C208" t="str">
            <v>E</v>
          </cell>
          <cell r="D208" t="str">
            <v xml:space="preserve"> E00</v>
          </cell>
        </row>
        <row r="209">
          <cell r="A209">
            <v>36020</v>
          </cell>
          <cell r="B209" t="str">
            <v>Überschuss des vorletzten Haushaltsjahres</v>
          </cell>
          <cell r="C209" t="str">
            <v>E</v>
          </cell>
          <cell r="D209" t="str">
            <v xml:space="preserve"> E00</v>
          </cell>
        </row>
        <row r="210">
          <cell r="A210">
            <v>36021</v>
          </cell>
          <cell r="B210" t="str">
            <v>Überschuss des Vorjahres</v>
          </cell>
          <cell r="C210" t="str">
            <v>E</v>
          </cell>
          <cell r="D210" t="str">
            <v xml:space="preserve"> E00</v>
          </cell>
        </row>
        <row r="211">
          <cell r="A211">
            <v>36030</v>
          </cell>
          <cell r="B211" t="str">
            <v>Kassenmäßiger Überschuss des Vorjahres</v>
          </cell>
          <cell r="C211" t="str">
            <v>E</v>
          </cell>
          <cell r="D211" t="str">
            <v xml:space="preserve"> E00</v>
          </cell>
        </row>
        <row r="212">
          <cell r="A212">
            <v>37101</v>
          </cell>
          <cell r="B212" t="str">
            <v>Pauschale Mehreinnahmen</v>
          </cell>
          <cell r="C212" t="str">
            <v>E</v>
          </cell>
          <cell r="D212" t="str">
            <v xml:space="preserve"> E03</v>
          </cell>
        </row>
        <row r="213">
          <cell r="A213">
            <v>37104</v>
          </cell>
          <cell r="B213" t="str">
            <v>Pauschale Mehreinnahmen für abgeschichtete Aufgaben</v>
          </cell>
          <cell r="C213" t="str">
            <v>E</v>
          </cell>
          <cell r="D213" t="str">
            <v xml:space="preserve"> E03</v>
          </cell>
        </row>
        <row r="214">
          <cell r="A214">
            <v>37201</v>
          </cell>
          <cell r="B214" t="str">
            <v>Pauschale Mindereinnahmen</v>
          </cell>
          <cell r="C214" t="str">
            <v>E</v>
          </cell>
          <cell r="D214" t="str">
            <v xml:space="preserve"> E03</v>
          </cell>
        </row>
        <row r="215">
          <cell r="A215">
            <v>38101</v>
          </cell>
          <cell r="B215" t="str">
            <v>Allgemeine interne Verrechnungen</v>
          </cell>
          <cell r="C215" t="str">
            <v>E</v>
          </cell>
          <cell r="D215" t="str">
            <v xml:space="preserve"> E00</v>
          </cell>
        </row>
        <row r="216">
          <cell r="A216">
            <v>38103</v>
          </cell>
          <cell r="B216" t="str">
            <v>Verrechnungen von kommunalen Anteilen an Infrastrukturmaßnahmen im Rahmen der Europäischen Förderung</v>
          </cell>
          <cell r="C216" t="str">
            <v>E</v>
          </cell>
          <cell r="D216" t="str">
            <v xml:space="preserve"> E00</v>
          </cell>
        </row>
        <row r="217">
          <cell r="A217">
            <v>38105</v>
          </cell>
          <cell r="B217" t="str">
            <v>Verrechnungen von kommunalen Anteilen an Infrastrukturmaßnahmen der GRW</v>
          </cell>
          <cell r="C217" t="str">
            <v>E</v>
          </cell>
          <cell r="D217" t="str">
            <v xml:space="preserve"> E00</v>
          </cell>
        </row>
        <row r="218">
          <cell r="A218">
            <v>38123</v>
          </cell>
          <cell r="B218" t="str">
            <v>Verrechnungen für Baumaßnahmen</v>
          </cell>
          <cell r="C218" t="str">
            <v>letzte Veranschlagung 2009</v>
          </cell>
          <cell r="D218" t="str">
            <v xml:space="preserve"> E00</v>
          </cell>
        </row>
        <row r="219">
          <cell r="A219">
            <v>38141</v>
          </cell>
          <cell r="B219" t="str">
            <v>Wertersatz für die Übertragung von Grundstücken (Verrechnungen)</v>
          </cell>
          <cell r="C219" t="str">
            <v>E</v>
          </cell>
          <cell r="D219" t="str">
            <v xml:space="preserve"> E00</v>
          </cell>
        </row>
        <row r="220">
          <cell r="A220">
            <v>38201</v>
          </cell>
          <cell r="B220" t="str">
            <v>Ausgleich von Aufwendungen zur Versorgungsrücklage für beamtete Dienstkräfte ehemaliger Landeseinrichtungen</v>
          </cell>
          <cell r="C220" t="str">
            <v>E</v>
          </cell>
          <cell r="D220" t="str">
            <v xml:space="preserve"> E00</v>
          </cell>
        </row>
        <row r="221">
          <cell r="A221">
            <v>38290</v>
          </cell>
          <cell r="B221" t="str">
            <v xml:space="preserve">Ersatz von Ausgaben anderer Bundesländer durch Dritte     </v>
          </cell>
          <cell r="C221" t="str">
            <v>E</v>
          </cell>
          <cell r="D221">
            <v>0</v>
          </cell>
        </row>
        <row r="222">
          <cell r="A222">
            <v>42201</v>
          </cell>
          <cell r="B222" t="str">
            <v xml:space="preserve">Bezüge der planmäßigen Beamten / Beamtinnen     </v>
          </cell>
          <cell r="C222" t="str">
            <v>E</v>
          </cell>
          <cell r="D222">
            <v>0</v>
          </cell>
        </row>
        <row r="223">
          <cell r="A223">
            <v>42290</v>
          </cell>
          <cell r="B223" t="str">
            <v xml:space="preserve">Bezüge der Beamten/Beamtinnen aus zweckgebundenen Einnahmen     </v>
          </cell>
          <cell r="C223" t="str">
            <v>E</v>
          </cell>
          <cell r="D223">
            <v>0</v>
          </cell>
        </row>
        <row r="224">
          <cell r="A224">
            <v>42701</v>
          </cell>
          <cell r="B224" t="str">
            <v xml:space="preserve">Aufwendungen für freie Mitarbeiter/innen     </v>
          </cell>
          <cell r="C224" t="str">
            <v>E</v>
          </cell>
          <cell r="D224">
            <v>0</v>
          </cell>
        </row>
        <row r="225">
          <cell r="A225">
            <v>42790</v>
          </cell>
          <cell r="B225" t="str">
            <v xml:space="preserve">Aufwendungen für freie Mitarbeiterinnen/Mitarbeiter aus zweckgebundenen Einnahmen    </v>
          </cell>
          <cell r="C225" t="str">
            <v>E</v>
          </cell>
          <cell r="D225">
            <v>0</v>
          </cell>
        </row>
        <row r="226">
          <cell r="A226">
            <v>42801</v>
          </cell>
          <cell r="B226" t="str">
            <v xml:space="preserve">Entgelte der planmäßigen Tarifbeschäftigten     </v>
          </cell>
          <cell r="C226" t="str">
            <v>E</v>
          </cell>
          <cell r="D226">
            <v>0</v>
          </cell>
        </row>
        <row r="227">
          <cell r="A227">
            <v>42811</v>
          </cell>
          <cell r="B227" t="str">
            <v xml:space="preserve">Entgelte der nichtplanmäßigen Tarifbeschäftigten     </v>
          </cell>
          <cell r="C227" t="str">
            <v>E</v>
          </cell>
          <cell r="D227">
            <v>0</v>
          </cell>
        </row>
        <row r="228">
          <cell r="A228">
            <v>42822</v>
          </cell>
          <cell r="B228" t="str">
            <v xml:space="preserve">Ausbildungsentgelte (Praktikantinnen/Praktikanten, Volontärinnen/Volontäre)    </v>
          </cell>
          <cell r="C228" t="str">
            <v>E</v>
          </cell>
          <cell r="D228">
            <v>0</v>
          </cell>
        </row>
        <row r="229">
          <cell r="A229">
            <v>42831</v>
          </cell>
          <cell r="B229" t="str">
            <v xml:space="preserve">Entgelte der nichtplanmäßigen Tarifbeschäftigten (Fremdfinanzierung/ Zweckbindung/Ausgleichsabgabe)   </v>
          </cell>
          <cell r="C229" t="str">
            <v>E</v>
          </cell>
          <cell r="D229">
            <v>0</v>
          </cell>
        </row>
        <row r="230">
          <cell r="A230">
            <v>44100</v>
          </cell>
          <cell r="B230" t="str">
            <v xml:space="preserve">Beihilfen für Dienstkräfte      </v>
          </cell>
          <cell r="C230" t="str">
            <v>E</v>
          </cell>
          <cell r="D230">
            <v>0</v>
          </cell>
        </row>
        <row r="231">
          <cell r="A231">
            <v>51101</v>
          </cell>
          <cell r="B231" t="str">
            <v>Geschäftsbedarf</v>
          </cell>
          <cell r="C231" t="str">
            <v>E</v>
          </cell>
          <cell r="D231" t="str">
            <v>A09</v>
          </cell>
        </row>
        <row r="232">
          <cell r="A232">
            <v>51102</v>
          </cell>
          <cell r="B232" t="str">
            <v>Herstellung des Haushaltsplans und ähnlicher Druckerzeugnisse</v>
          </cell>
          <cell r="C232" t="str">
            <v>E</v>
          </cell>
          <cell r="D232" t="str">
            <v>A09</v>
          </cell>
        </row>
        <row r="233">
          <cell r="A233">
            <v>51104</v>
          </cell>
          <cell r="B233" t="str">
            <v>Herstellung von Einheitsvordrucken</v>
          </cell>
          <cell r="C233" t="str">
            <v>E</v>
          </cell>
          <cell r="D233" t="str">
            <v>A09</v>
          </cell>
        </row>
        <row r="234">
          <cell r="A234">
            <v>51111</v>
          </cell>
          <cell r="B234" t="str">
            <v>Geschäftsbedarf für die verfahrensunabhängige IuK-Technik</v>
          </cell>
          <cell r="C234" t="str">
            <v>ab 2012</v>
          </cell>
          <cell r="D234" t="str">
            <v>A09</v>
          </cell>
        </row>
        <row r="235">
          <cell r="A235">
            <v>51121</v>
          </cell>
          <cell r="B235" t="str">
            <v>Noten, Textbücher</v>
          </cell>
          <cell r="C235" t="str">
            <v>E</v>
          </cell>
          <cell r="D235" t="str">
            <v>A09</v>
          </cell>
        </row>
        <row r="236">
          <cell r="A236">
            <v>51122</v>
          </cell>
          <cell r="B236" t="str">
            <v>Programme, Eintrittskarten</v>
          </cell>
          <cell r="C236" t="str">
            <v>E</v>
          </cell>
          <cell r="D236" t="str">
            <v>A09</v>
          </cell>
        </row>
        <row r="237">
          <cell r="A237">
            <v>51131</v>
          </cell>
          <cell r="B237" t="str">
            <v>Bekleidung, Wäsche</v>
          </cell>
          <cell r="C237" t="str">
            <v>E</v>
          </cell>
          <cell r="D237" t="str">
            <v>A05</v>
          </cell>
        </row>
        <row r="238">
          <cell r="A238">
            <v>51132</v>
          </cell>
          <cell r="B238" t="str">
            <v>Dekorationen, Fundus, Musikinstrumente, bühnentechnischer Bedarf</v>
          </cell>
          <cell r="C238" t="str">
            <v>E</v>
          </cell>
          <cell r="D238" t="str">
            <v>A05</v>
          </cell>
        </row>
        <row r="239">
          <cell r="A239">
            <v>51133</v>
          </cell>
          <cell r="B239" t="str">
            <v>Erwerb von Tieren</v>
          </cell>
          <cell r="C239" t="str">
            <v>E</v>
          </cell>
          <cell r="D239" t="str">
            <v>A05</v>
          </cell>
        </row>
        <row r="240">
          <cell r="A240">
            <v>51136</v>
          </cell>
          <cell r="B240" t="str">
            <v>Geschäftsbedarf für die verfahrensabhängige IuK-Technik</v>
          </cell>
          <cell r="C240" t="str">
            <v>ab 2012</v>
          </cell>
          <cell r="D240" t="str">
            <v>A09</v>
          </cell>
        </row>
        <row r="241">
          <cell r="A241">
            <v>51140</v>
          </cell>
          <cell r="B241" t="str">
            <v>Geräte, Ausstattungs- und Ausrüstungsgegenstände</v>
          </cell>
          <cell r="C241" t="str">
            <v>E</v>
          </cell>
          <cell r="D241" t="str">
            <v>A05</v>
          </cell>
        </row>
        <row r="242">
          <cell r="A242">
            <v>51143</v>
          </cell>
          <cell r="B242" t="str">
            <v xml:space="preserve">Geräte, Ausstattungs- und Ausrüstungsgegenstände für die verfahrensunabhängige IuK-Technik </v>
          </cell>
          <cell r="C242" t="str">
            <v>ab 2012</v>
          </cell>
          <cell r="D242" t="str">
            <v>A05</v>
          </cell>
        </row>
        <row r="243">
          <cell r="A243">
            <v>51145</v>
          </cell>
          <cell r="B243" t="str">
            <v>Datenfernübertragung für die verfahrensunabhängige IuK-Technik</v>
          </cell>
          <cell r="C243" t="str">
            <v>ab 2012</v>
          </cell>
          <cell r="D243" t="str">
            <v>A09</v>
          </cell>
        </row>
        <row r="244">
          <cell r="A244">
            <v>51168</v>
          </cell>
          <cell r="B244" t="str">
            <v xml:space="preserve">Geräte, Ausstattungs- und.Ausrüstungsgegenstände für die verfahrensabhängige IuK-Technik </v>
          </cell>
          <cell r="C244" t="str">
            <v>ab 2012</v>
          </cell>
          <cell r="D244" t="str">
            <v>A05</v>
          </cell>
        </row>
        <row r="245">
          <cell r="A245">
            <v>51170</v>
          </cell>
          <cell r="B245" t="str">
            <v>Datenfernübertragung für die verfahrensabhängige IuK-Technik</v>
          </cell>
          <cell r="C245" t="str">
            <v>ab 2012</v>
          </cell>
          <cell r="D245" t="str">
            <v>A09</v>
          </cell>
        </row>
        <row r="246">
          <cell r="A246">
            <v>51403</v>
          </cell>
          <cell r="B246" t="str">
            <v>Ausgaben für die Haltung von Fahrzeugen</v>
          </cell>
          <cell r="C246" t="str">
            <v>E</v>
          </cell>
          <cell r="D246" t="str">
            <v>A09</v>
          </cell>
        </row>
        <row r="247">
          <cell r="A247">
            <v>51408</v>
          </cell>
          <cell r="B247" t="str">
            <v>Dienst- und Schutzkleidung</v>
          </cell>
          <cell r="C247" t="str">
            <v>A</v>
          </cell>
          <cell r="D247" t="str">
            <v>A09</v>
          </cell>
        </row>
        <row r="248">
          <cell r="A248">
            <v>51420</v>
          </cell>
          <cell r="B248" t="str">
            <v>Beköstigung</v>
          </cell>
          <cell r="C248" t="str">
            <v>A</v>
          </cell>
          <cell r="D248" t="str">
            <v>A07</v>
          </cell>
        </row>
        <row r="249">
          <cell r="A249">
            <v>51422</v>
          </cell>
          <cell r="B249" t="str">
            <v>Grundmaterialien</v>
          </cell>
          <cell r="C249" t="str">
            <v>A</v>
          </cell>
          <cell r="D249" t="str">
            <v>A04</v>
          </cell>
        </row>
        <row r="250">
          <cell r="A250">
            <v>51423</v>
          </cell>
          <cell r="B250" t="str">
            <v>Saat- und Pflanzengut, Düngemittel</v>
          </cell>
          <cell r="C250" t="str">
            <v>A</v>
          </cell>
          <cell r="D250" t="str">
            <v>A09</v>
          </cell>
        </row>
        <row r="251">
          <cell r="A251">
            <v>51424</v>
          </cell>
          <cell r="B251" t="str">
            <v>Verbrauchsmittel für Werkstätten</v>
          </cell>
          <cell r="C251" t="str">
            <v>A</v>
          </cell>
          <cell r="D251" t="str">
            <v>A09</v>
          </cell>
        </row>
        <row r="252">
          <cell r="A252">
            <v>51425</v>
          </cell>
          <cell r="B252" t="str">
            <v>Verbrauchsmittel für die Wasseraufbereitung</v>
          </cell>
          <cell r="C252" t="str">
            <v>A</v>
          </cell>
          <cell r="D252" t="str">
            <v>A09</v>
          </cell>
        </row>
        <row r="253">
          <cell r="A253">
            <v>51426</v>
          </cell>
          <cell r="B253" t="str">
            <v>Verbrauchsmittel für medizinische Zwecke</v>
          </cell>
          <cell r="C253" t="str">
            <v>A</v>
          </cell>
          <cell r="D253" t="str">
            <v>A09</v>
          </cell>
        </row>
        <row r="254">
          <cell r="A254">
            <v>51427</v>
          </cell>
          <cell r="B254" t="str">
            <v>Verbrauchsmittel (Wirtschaftsaufwand)</v>
          </cell>
          <cell r="C254" t="str">
            <v>A</v>
          </cell>
          <cell r="D254" t="str">
            <v>A09</v>
          </cell>
        </row>
        <row r="255">
          <cell r="A255">
            <v>51428</v>
          </cell>
          <cell r="B255" t="str">
            <v>Verbrauchsmittel für die verfahrensunabhängige IuK-Technik</v>
          </cell>
          <cell r="C255" t="str">
            <v>ab 2012</v>
          </cell>
          <cell r="D255" t="str">
            <v>A09</v>
          </cell>
        </row>
        <row r="256">
          <cell r="A256">
            <v>51429</v>
          </cell>
          <cell r="B256" t="str">
            <v>Verbrauchsmittel für Bewaffnung und Einsatzgerät</v>
          </cell>
          <cell r="C256" t="str">
            <v>A</v>
          </cell>
          <cell r="D256" t="str">
            <v>A09</v>
          </cell>
        </row>
        <row r="257">
          <cell r="A257">
            <v>51430</v>
          </cell>
          <cell r="B257" t="str">
            <v>Rohstoffe zur Weiterverarbeitung</v>
          </cell>
          <cell r="C257" t="str">
            <v>A</v>
          </cell>
          <cell r="D257" t="str">
            <v>A09</v>
          </cell>
        </row>
        <row r="258">
          <cell r="A258">
            <v>51431</v>
          </cell>
          <cell r="B258" t="str">
            <v>Fertigwaren zur Weiterveräußerung</v>
          </cell>
          <cell r="C258" t="str">
            <v>A</v>
          </cell>
          <cell r="D258" t="str">
            <v>A09</v>
          </cell>
        </row>
        <row r="259">
          <cell r="A259">
            <v>51432</v>
          </cell>
          <cell r="B259" t="str">
            <v>Film- und Fotomaterial, Ton- und Videobänder</v>
          </cell>
          <cell r="C259" t="str">
            <v>A</v>
          </cell>
          <cell r="D259" t="str">
            <v>A09</v>
          </cell>
        </row>
        <row r="260">
          <cell r="A260">
            <v>51453</v>
          </cell>
          <cell r="B260" t="str">
            <v>Verbrauchsmittel für die verfahrensabhängige IuK-Technik</v>
          </cell>
          <cell r="C260" t="str">
            <v>ab 2012</v>
          </cell>
          <cell r="D260" t="str">
            <v>A09</v>
          </cell>
        </row>
        <row r="261">
          <cell r="A261">
            <v>51479</v>
          </cell>
          <cell r="B261" t="str">
            <v>Allgemeine Verbrauchsmittel</v>
          </cell>
          <cell r="C261" t="str">
            <v>A</v>
          </cell>
          <cell r="D261" t="str">
            <v>A09</v>
          </cell>
        </row>
        <row r="262">
          <cell r="A262">
            <v>51701</v>
          </cell>
          <cell r="B262" t="str">
            <v>Bewirtschaftungsausgaben</v>
          </cell>
          <cell r="C262" t="str">
            <v>A</v>
          </cell>
          <cell r="D262" t="str">
            <v>A08</v>
          </cell>
        </row>
        <row r="263">
          <cell r="A263">
            <v>51710</v>
          </cell>
          <cell r="B263" t="str">
            <v>Mobile und sonstige behelfsmäßige Unterkünfte</v>
          </cell>
          <cell r="C263" t="str">
            <v>A</v>
          </cell>
          <cell r="D263" t="str">
            <v>A09</v>
          </cell>
        </row>
        <row r="264">
          <cell r="A264">
            <v>51715</v>
          </cell>
          <cell r="B264" t="str">
            <v>Betriebs- und Nebenkosten im Rahmen des Facility Managements</v>
          </cell>
          <cell r="C264" t="str">
            <v>A</v>
          </cell>
          <cell r="D264" t="str">
            <v>A08</v>
          </cell>
        </row>
        <row r="265">
          <cell r="A265">
            <v>51730</v>
          </cell>
          <cell r="B265" t="str">
            <v>Ausgleichszahlungen an die Energiesparpartner</v>
          </cell>
          <cell r="C265" t="str">
            <v>A</v>
          </cell>
          <cell r="D265" t="str">
            <v>A08</v>
          </cell>
        </row>
        <row r="266">
          <cell r="A266">
            <v>51731</v>
          </cell>
          <cell r="B266" t="str">
            <v>Verwendung eingesparter Bewirtschaftungskosten</v>
          </cell>
          <cell r="C266" t="str">
            <v>letzte Veranschlagung 2008</v>
          </cell>
          <cell r="D266" t="str">
            <v>A08</v>
          </cell>
        </row>
        <row r="267">
          <cell r="A267">
            <v>51732</v>
          </cell>
          <cell r="B267" t="str">
            <v>Hausreinigung durch Fremdfirmen in Tageseinrichtungen für Kinder</v>
          </cell>
          <cell r="C267" t="str">
            <v>A</v>
          </cell>
          <cell r="D267" t="str">
            <v>A08</v>
          </cell>
        </row>
        <row r="268">
          <cell r="A268">
            <v>51801</v>
          </cell>
          <cell r="B268" t="str">
            <v>Mieten für Grundstücke, Gebäude und Räume</v>
          </cell>
          <cell r="C268" t="str">
            <v>A</v>
          </cell>
          <cell r="D268" t="str">
            <v>A08</v>
          </cell>
        </row>
        <row r="269">
          <cell r="A269">
            <v>51802</v>
          </cell>
          <cell r="B269" t="str">
            <v>Mieten für Fahrzeuge</v>
          </cell>
          <cell r="C269" t="str">
            <v>A</v>
          </cell>
          <cell r="D269" t="str">
            <v>A09</v>
          </cell>
        </row>
        <row r="270">
          <cell r="A270">
            <v>51803</v>
          </cell>
          <cell r="B270" t="str">
            <v>Mieten für Maschinen und Geräte</v>
          </cell>
          <cell r="C270" t="str">
            <v>A</v>
          </cell>
          <cell r="D270" t="str">
            <v>A09</v>
          </cell>
        </row>
        <row r="271">
          <cell r="A271">
            <v>51804</v>
          </cell>
          <cell r="B271" t="str">
            <v>Mieten für Filme</v>
          </cell>
          <cell r="C271" t="str">
            <v>A</v>
          </cell>
          <cell r="D271" t="str">
            <v>A09</v>
          </cell>
        </row>
        <row r="272">
          <cell r="A272">
            <v>51805</v>
          </cell>
          <cell r="B272" t="str">
            <v>Leihwäsche</v>
          </cell>
          <cell r="C272" t="str">
            <v>A</v>
          </cell>
          <cell r="D272" t="str">
            <v>A09</v>
          </cell>
        </row>
        <row r="273">
          <cell r="A273">
            <v>51806</v>
          </cell>
          <cell r="B273" t="str">
            <v>Mietausgleich</v>
          </cell>
          <cell r="C273" t="str">
            <v>A</v>
          </cell>
          <cell r="D273" t="str">
            <v>A08</v>
          </cell>
        </row>
        <row r="274">
          <cell r="A274">
            <v>51807</v>
          </cell>
          <cell r="B274" t="str">
            <v>Erbbauzinsen</v>
          </cell>
          <cell r="C274" t="str">
            <v>A</v>
          </cell>
          <cell r="D274" t="str">
            <v>A08</v>
          </cell>
        </row>
        <row r="275">
          <cell r="A275">
            <v>51813</v>
          </cell>
          <cell r="B275" t="str">
            <v>Mieten für Maschinen und Geräte für die verfahrensunabhängige IuK-Technik</v>
          </cell>
          <cell r="C275" t="str">
            <v>ab 2012</v>
          </cell>
          <cell r="D275" t="str">
            <v>A09</v>
          </cell>
        </row>
        <row r="276">
          <cell r="A276">
            <v>51820</v>
          </cell>
          <cell r="B276" t="str">
            <v>Mietausgaben für die Nettokaltmiete aufgrund vertraglicher Verpflichtungen aus dem Facility Management</v>
          </cell>
          <cell r="C276" t="str">
            <v>A</v>
          </cell>
          <cell r="D276" t="str">
            <v>A08</v>
          </cell>
        </row>
        <row r="277">
          <cell r="A277">
            <v>51827</v>
          </cell>
          <cell r="B277" t="str">
            <v>Zinsanteil beim Erwerb von Grundstücken und Gebäuden (Sonderfinanzierungen)</v>
          </cell>
          <cell r="C277" t="str">
            <v>A</v>
          </cell>
          <cell r="D277" t="str">
            <v>A08</v>
          </cell>
        </row>
        <row r="278">
          <cell r="A278">
            <v>51838</v>
          </cell>
          <cell r="B278" t="str">
            <v>Mieten für Maschinen und Geräte für die verfahrensabhängige IuK-Technik</v>
          </cell>
          <cell r="C278" t="str">
            <v>ab 2012</v>
          </cell>
          <cell r="D278" t="str">
            <v>A09</v>
          </cell>
        </row>
        <row r="279">
          <cell r="A279">
            <v>51845</v>
          </cell>
          <cell r="B279" t="str">
            <v>Mietaufwendungen für die Nutzung von Schulgebäuden im Rahmen von PPP-Modellen</v>
          </cell>
          <cell r="C279" t="str">
            <v>A</v>
          </cell>
          <cell r="D279" t="str">
            <v>A08</v>
          </cell>
        </row>
        <row r="280">
          <cell r="A280">
            <v>51900</v>
          </cell>
          <cell r="B280" t="str">
            <v>Unterhaltung der Grundstücke und baulichen Anlagen</v>
          </cell>
          <cell r="C280" t="str">
            <v>A</v>
          </cell>
          <cell r="D280" t="str">
            <v>A02</v>
          </cell>
        </row>
        <row r="281">
          <cell r="A281">
            <v>51901</v>
          </cell>
          <cell r="B281" t="str">
            <v>Unterhaltung der Grundstücke und baulichen Anlagen -Asbestsanierung-</v>
          </cell>
          <cell r="C281" t="str">
            <v>A</v>
          </cell>
          <cell r="D281" t="str">
            <v>A02</v>
          </cell>
        </row>
        <row r="282">
          <cell r="A282">
            <v>51903</v>
          </cell>
          <cell r="B282" t="str">
            <v>Unterhaltung der Gartenanlagen</v>
          </cell>
          <cell r="C282" t="str">
            <v>A</v>
          </cell>
          <cell r="D282" t="str">
            <v>A04</v>
          </cell>
        </row>
        <row r="283">
          <cell r="A283">
            <v>51904</v>
          </cell>
          <cell r="B283" t="str">
            <v>Sachmittel für Freiwilligenarbeit</v>
          </cell>
          <cell r="C283" t="str">
            <v>A</v>
          </cell>
          <cell r="D283" t="str">
            <v>A09</v>
          </cell>
        </row>
        <row r="284">
          <cell r="A284">
            <v>51905</v>
          </cell>
          <cell r="B284" t="str">
            <v>Maßnahmen in Kleingartenkolonien</v>
          </cell>
          <cell r="C284" t="str">
            <v>A</v>
          </cell>
          <cell r="D284" t="str">
            <v>A04</v>
          </cell>
        </row>
        <row r="285">
          <cell r="A285">
            <v>51910</v>
          </cell>
          <cell r="B285" t="str">
            <v>Kleiner Unterhaltungsbedarf</v>
          </cell>
          <cell r="C285" t="str">
            <v>A</v>
          </cell>
          <cell r="D285" t="str">
            <v>A02</v>
          </cell>
        </row>
        <row r="286">
          <cell r="A286">
            <v>51915</v>
          </cell>
          <cell r="B286" t="str">
            <v>Unterhaltung der Grundstücke und baulichen Anlagen - Schul- und Sportanlagensanierungsprogramm (SSSP)</v>
          </cell>
          <cell r="C286" t="str">
            <v>A</v>
          </cell>
          <cell r="D286" t="str">
            <v>A02</v>
          </cell>
        </row>
        <row r="287">
          <cell r="A287">
            <v>51916</v>
          </cell>
          <cell r="B287" t="str">
            <v xml:space="preserve">Unterhaltung der baulichen Anlagen mit Mitteln des Sonderprogramms für Sportstätten - Goldener Plan Ost - </v>
          </cell>
          <cell r="C287" t="str">
            <v>A</v>
          </cell>
          <cell r="D287" t="str">
            <v>A02</v>
          </cell>
        </row>
        <row r="288">
          <cell r="A288">
            <v>51920</v>
          </cell>
          <cell r="B288" t="str">
            <v>Unterhaltung der baulichen Anlagen für die IuK-Technik</v>
          </cell>
          <cell r="C288" t="str">
            <v>A</v>
          </cell>
          <cell r="D288" t="str">
            <v>A02</v>
          </cell>
        </row>
        <row r="289">
          <cell r="A289">
            <v>51925</v>
          </cell>
          <cell r="B289" t="str">
            <v>Nutzerspezifische Nebenkosten im Rahmen des Facility Managements</v>
          </cell>
          <cell r="C289" t="str">
            <v>A</v>
          </cell>
          <cell r="D289" t="str">
            <v>A08</v>
          </cell>
        </row>
        <row r="290">
          <cell r="A290">
            <v>52101</v>
          </cell>
          <cell r="B290" t="str">
            <v>Unterhaltung des Straßenlands</v>
          </cell>
          <cell r="C290" t="str">
            <v>A</v>
          </cell>
          <cell r="D290" t="str">
            <v>A03</v>
          </cell>
        </row>
        <row r="291">
          <cell r="A291">
            <v>52103</v>
          </cell>
          <cell r="B291" t="str">
            <v>Unterhaltung baulicher Anlagen des Wasserstraßenbaus und der Wasserwirtschaft</v>
          </cell>
          <cell r="C291" t="str">
            <v>A</v>
          </cell>
          <cell r="D291" t="str">
            <v>A04</v>
          </cell>
        </row>
        <row r="292">
          <cell r="A292">
            <v>52109</v>
          </cell>
          <cell r="B292" t="str">
            <v>Unterhaltung der Sportflächen</v>
          </cell>
          <cell r="C292" t="str">
            <v>A</v>
          </cell>
          <cell r="D292" t="str">
            <v>A04</v>
          </cell>
        </row>
        <row r="293">
          <cell r="A293">
            <v>52110</v>
          </cell>
          <cell r="B293" t="str">
            <v>Unterhaltung der Grünanlagen</v>
          </cell>
          <cell r="C293" t="str">
            <v>A</v>
          </cell>
          <cell r="D293" t="str">
            <v>A04</v>
          </cell>
        </row>
        <row r="294">
          <cell r="A294">
            <v>52111</v>
          </cell>
          <cell r="B294" t="str">
            <v>Unterhaltung der Friedhofsanlagen</v>
          </cell>
          <cell r="C294" t="str">
            <v>A</v>
          </cell>
          <cell r="D294" t="str">
            <v>A04</v>
          </cell>
        </row>
        <row r="295">
          <cell r="A295">
            <v>52113</v>
          </cell>
          <cell r="B295" t="str">
            <v>Unterhaltung der Denkmale</v>
          </cell>
          <cell r="C295" t="str">
            <v>A</v>
          </cell>
          <cell r="D295" t="str">
            <v>A02</v>
          </cell>
        </row>
        <row r="296">
          <cell r="A296">
            <v>52115</v>
          </cell>
          <cell r="B296" t="str">
            <v>Unterhaltung der Sportflächen -Schulanlagen- und Sportstättensanierungsprogramm 2000-</v>
          </cell>
          <cell r="C296" t="str">
            <v>A</v>
          </cell>
          <cell r="D296" t="str">
            <v>A04</v>
          </cell>
        </row>
        <row r="297">
          <cell r="A297">
            <v>52119</v>
          </cell>
          <cell r="B297" t="str">
            <v>Maßnahmen nach dem Berliner Straßengesetz zu Lasten anderer</v>
          </cell>
          <cell r="C297" t="str">
            <v>A</v>
          </cell>
          <cell r="D297" t="str">
            <v>A10</v>
          </cell>
        </row>
        <row r="298">
          <cell r="A298">
            <v>52121</v>
          </cell>
          <cell r="B298" t="str">
            <v>Maßnahmen zur Erhöhung der Verkehrssicherheit</v>
          </cell>
          <cell r="C298" t="str">
            <v>A</v>
          </cell>
          <cell r="D298" t="str">
            <v>A09</v>
          </cell>
        </row>
        <row r="299">
          <cell r="A299">
            <v>52123</v>
          </cell>
          <cell r="B299" t="str">
            <v>Energie für die Anlagen</v>
          </cell>
          <cell r="C299" t="str">
            <v>A</v>
          </cell>
          <cell r="D299" t="str">
            <v>A10</v>
          </cell>
        </row>
        <row r="300">
          <cell r="A300">
            <v>52126</v>
          </cell>
          <cell r="B300" t="str">
            <v>Reinigung der Straßen und Entwässerungsanlagen außerhalb der geschlossenen Ortslage</v>
          </cell>
          <cell r="C300" t="str">
            <v>A</v>
          </cell>
          <cell r="D300" t="str">
            <v>A09</v>
          </cell>
        </row>
        <row r="301">
          <cell r="A301">
            <v>52140</v>
          </cell>
          <cell r="B301" t="str">
            <v>Maßnahmen des Naturschutzes und der Landschaftspflege</v>
          </cell>
          <cell r="C301" t="str">
            <v>A</v>
          </cell>
          <cell r="D301" t="str">
            <v>A04</v>
          </cell>
        </row>
        <row r="302">
          <cell r="A302">
            <v>52150</v>
          </cell>
          <cell r="B302" t="str">
            <v>Erhaltung landwirtschaftlicher Kulturflächen</v>
          </cell>
          <cell r="C302" t="str">
            <v>A</v>
          </cell>
          <cell r="D302" t="str">
            <v>A04</v>
          </cell>
        </row>
        <row r="303">
          <cell r="A303">
            <v>52306</v>
          </cell>
          <cell r="B303" t="str">
            <v>Archive und Sammlungen</v>
          </cell>
          <cell r="C303" t="str">
            <v>A</v>
          </cell>
          <cell r="D303" t="str">
            <v>A09</v>
          </cell>
        </row>
        <row r="304">
          <cell r="A304">
            <v>52501</v>
          </cell>
          <cell r="B304" t="str">
            <v>Aus- und Fortbildung</v>
          </cell>
          <cell r="C304" t="str">
            <v>A</v>
          </cell>
          <cell r="D304" t="str">
            <v>A09</v>
          </cell>
        </row>
        <row r="305">
          <cell r="A305">
            <v>52507</v>
          </cell>
          <cell r="B305" t="str">
            <v>Lernmittel</v>
          </cell>
          <cell r="C305" t="str">
            <v>A</v>
          </cell>
          <cell r="D305" t="str">
            <v>A01</v>
          </cell>
        </row>
        <row r="306">
          <cell r="A306">
            <v>52508</v>
          </cell>
          <cell r="B306" t="str">
            <v>Lehrmittel, Unterrichtsmaterial</v>
          </cell>
          <cell r="C306" t="str">
            <v>A</v>
          </cell>
          <cell r="D306" t="str">
            <v>A01</v>
          </cell>
        </row>
        <row r="307">
          <cell r="A307">
            <v>52509</v>
          </cell>
          <cell r="B307" t="str">
            <v>Lehrmittel, Unterrichtsmaterial einschl. IuK-Technik in Schulen</v>
          </cell>
          <cell r="C307" t="str">
            <v>A</v>
          </cell>
          <cell r="D307" t="str">
            <v>A01</v>
          </cell>
        </row>
        <row r="308">
          <cell r="A308">
            <v>52510</v>
          </cell>
          <cell r="B308" t="str">
            <v>Schulische Veranstaltungen</v>
          </cell>
          <cell r="C308" t="str">
            <v>A</v>
          </cell>
          <cell r="D308" t="str">
            <v>A09</v>
          </cell>
        </row>
        <row r="309">
          <cell r="A309">
            <v>52511</v>
          </cell>
          <cell r="B309" t="str">
            <v>Aus- und Fortbildung für die verfahrensunabhängige IuK-Technik</v>
          </cell>
          <cell r="C309" t="str">
            <v>ab 2012</v>
          </cell>
          <cell r="D309" t="str">
            <v>A09</v>
          </cell>
        </row>
        <row r="310">
          <cell r="A310">
            <v>52512</v>
          </cell>
          <cell r="B310" t="str">
            <v>Verkehrserziehung</v>
          </cell>
          <cell r="C310" t="str">
            <v>A</v>
          </cell>
          <cell r="D310" t="str">
            <v>A09</v>
          </cell>
        </row>
        <row r="311">
          <cell r="A311">
            <v>52513</v>
          </cell>
          <cell r="B311" t="str">
            <v>Politische Bildungsarbeit</v>
          </cell>
          <cell r="C311" t="str">
            <v>A</v>
          </cell>
          <cell r="D311" t="str">
            <v>A09</v>
          </cell>
        </row>
        <row r="312">
          <cell r="A312">
            <v>52536</v>
          </cell>
          <cell r="B312" t="str">
            <v>Aus- und Fortbildung für die verfahrensabhängige IuK-Technik</v>
          </cell>
          <cell r="C312" t="str">
            <v>ab 2012</v>
          </cell>
          <cell r="D312" t="str">
            <v>A09</v>
          </cell>
        </row>
        <row r="313">
          <cell r="A313">
            <v>52601</v>
          </cell>
          <cell r="B313" t="str">
            <v>Gerichts- und ähnliche Kosten</v>
          </cell>
          <cell r="C313" t="str">
            <v>A</v>
          </cell>
          <cell r="D313" t="str">
            <v>A09</v>
          </cell>
        </row>
        <row r="314">
          <cell r="A314">
            <v>52602</v>
          </cell>
          <cell r="B314" t="str">
            <v>Sitzungsgelder, Kostenentschädigungen</v>
          </cell>
          <cell r="C314" t="str">
            <v>A</v>
          </cell>
          <cell r="D314" t="str">
            <v>A09</v>
          </cell>
        </row>
        <row r="315">
          <cell r="A315">
            <v>52604</v>
          </cell>
          <cell r="B315" t="str">
            <v>Aufwendungen des Erziehungsdirektoriums</v>
          </cell>
          <cell r="C315" t="str">
            <v>A</v>
          </cell>
          <cell r="D315" t="str">
            <v>A09</v>
          </cell>
        </row>
        <row r="316">
          <cell r="A316">
            <v>52609</v>
          </cell>
          <cell r="B316" t="str">
            <v>Thematische Untersuchungen</v>
          </cell>
          <cell r="C316" t="str">
            <v>A</v>
          </cell>
          <cell r="D316" t="str">
            <v>A09</v>
          </cell>
        </row>
        <row r="317">
          <cell r="A317">
            <v>52610</v>
          </cell>
          <cell r="B317" t="str">
            <v>Gutachten</v>
          </cell>
          <cell r="C317" t="str">
            <v>A</v>
          </cell>
          <cell r="D317" t="str">
            <v>A09</v>
          </cell>
        </row>
        <row r="318">
          <cell r="A318">
            <v>52611</v>
          </cell>
          <cell r="B318" t="str">
            <v>Städtebauliche Wettbewerbe</v>
          </cell>
          <cell r="C318" t="str">
            <v>A</v>
          </cell>
          <cell r="D318" t="str">
            <v>A09</v>
          </cell>
        </row>
        <row r="319">
          <cell r="A319">
            <v>52613</v>
          </cell>
          <cell r="B319" t="str">
            <v>Gutachten für die verfahrensunabhängige IuK-Technik</v>
          </cell>
          <cell r="C319" t="str">
            <v>ab 2012</v>
          </cell>
          <cell r="D319" t="str">
            <v>A09</v>
          </cell>
        </row>
        <row r="320">
          <cell r="A320">
            <v>52621</v>
          </cell>
          <cell r="B320" t="str">
            <v>Untersuchungen zu Problemen des Boden- und Umweltschutzes</v>
          </cell>
          <cell r="C320" t="str">
            <v>A</v>
          </cell>
          <cell r="D320" t="str">
            <v>A09</v>
          </cell>
        </row>
        <row r="321">
          <cell r="A321">
            <v>52638</v>
          </cell>
          <cell r="B321" t="str">
            <v>Gutachten für die verfahrensabhängige IuK-Technik</v>
          </cell>
          <cell r="C321" t="str">
            <v>ab 2012</v>
          </cell>
          <cell r="D321" t="str">
            <v>A09</v>
          </cell>
        </row>
        <row r="322">
          <cell r="A322">
            <v>52703</v>
          </cell>
          <cell r="B322" t="str">
            <v>Dienstreisen</v>
          </cell>
          <cell r="C322" t="str">
            <v>A</v>
          </cell>
          <cell r="D322" t="str">
            <v>A09</v>
          </cell>
        </row>
        <row r="323">
          <cell r="A323">
            <v>52906</v>
          </cell>
          <cell r="B323" t="str">
            <v>Repräsentationen, Empfänge, Feierlichkeiten, Kontaktpflege</v>
          </cell>
          <cell r="C323" t="str">
            <v>A</v>
          </cell>
          <cell r="D323" t="str">
            <v>A09</v>
          </cell>
        </row>
        <row r="324">
          <cell r="A324">
            <v>53101</v>
          </cell>
          <cell r="B324" t="str">
            <v>Veröffentlichungen und Dokumentationen im Rahmen der Öffentlichkeitsarbeit</v>
          </cell>
          <cell r="C324" t="str">
            <v>A</v>
          </cell>
          <cell r="D324" t="str">
            <v>A09</v>
          </cell>
        </row>
        <row r="325">
          <cell r="A325">
            <v>53103</v>
          </cell>
          <cell r="B325" t="str">
            <v>Empfänge, Feierlichkeiten</v>
          </cell>
          <cell r="C325" t="str">
            <v>A</v>
          </cell>
          <cell r="D325" t="str">
            <v>A09</v>
          </cell>
        </row>
        <row r="326">
          <cell r="A326">
            <v>53104</v>
          </cell>
          <cell r="B326" t="str">
            <v>Begegnungen, politische Bildungsarbeit, Gruppenfahrten</v>
          </cell>
          <cell r="C326" t="str">
            <v>A</v>
          </cell>
          <cell r="D326" t="str">
            <v>A09</v>
          </cell>
        </row>
        <row r="327">
          <cell r="A327">
            <v>53105</v>
          </cell>
          <cell r="B327" t="str">
            <v>Beteiligung an Messen und Ausstellungen</v>
          </cell>
          <cell r="C327" t="str">
            <v>A</v>
          </cell>
          <cell r="D327" t="str">
            <v>A09</v>
          </cell>
        </row>
        <row r="328">
          <cell r="A328">
            <v>53108</v>
          </cell>
          <cell r="B328" t="str">
            <v>Besucher/innen-Betreuung</v>
          </cell>
          <cell r="C328" t="str">
            <v>A</v>
          </cell>
          <cell r="D328" t="str">
            <v>A09</v>
          </cell>
        </row>
        <row r="329">
          <cell r="A329">
            <v>53109</v>
          </cell>
          <cell r="B329" t="str">
            <v>Beschaffung und Aufstellung von Weihnachtsbäumen</v>
          </cell>
          <cell r="C329" t="str">
            <v>A</v>
          </cell>
          <cell r="D329" t="str">
            <v>A09</v>
          </cell>
        </row>
        <row r="330">
          <cell r="A330">
            <v>53110</v>
          </cell>
          <cell r="B330" t="str">
            <v>Programminformation und Werbung</v>
          </cell>
          <cell r="C330" t="str">
            <v>A</v>
          </cell>
          <cell r="D330" t="str">
            <v>A09</v>
          </cell>
        </row>
        <row r="331">
          <cell r="A331">
            <v>53111</v>
          </cell>
          <cell r="B331" t="str">
            <v>Ausschreibungen, Bekanntmachungen</v>
          </cell>
          <cell r="C331" t="str">
            <v>A</v>
          </cell>
          <cell r="D331" t="str">
            <v>A09</v>
          </cell>
        </row>
        <row r="332">
          <cell r="A332">
            <v>53112</v>
          </cell>
          <cell r="B332" t="str">
            <v>Pflegestellenwerbung</v>
          </cell>
          <cell r="C332" t="str">
            <v>A</v>
          </cell>
          <cell r="D332" t="str">
            <v>A09</v>
          </cell>
        </row>
        <row r="333">
          <cell r="A333">
            <v>53113</v>
          </cell>
          <cell r="B333" t="str">
            <v>Werbung im Rahmen der Öffentlichkeitsarbeit</v>
          </cell>
          <cell r="C333" t="str">
            <v>A</v>
          </cell>
          <cell r="D333" t="str">
            <v>A10</v>
          </cell>
        </row>
        <row r="334">
          <cell r="A334">
            <v>53121</v>
          </cell>
          <cell r="B334" t="str">
            <v>Bürgerbeteiligung an Planungen</v>
          </cell>
          <cell r="C334" t="str">
            <v>A</v>
          </cell>
          <cell r="D334" t="str">
            <v>A09</v>
          </cell>
        </row>
        <row r="335">
          <cell r="A335">
            <v>53130</v>
          </cell>
          <cell r="B335" t="str">
            <v>Umweltschutzfördernde Maßnahmen</v>
          </cell>
          <cell r="C335" t="str">
            <v>A</v>
          </cell>
          <cell r="D335" t="str">
            <v>A09</v>
          </cell>
        </row>
        <row r="336">
          <cell r="A336">
            <v>53131</v>
          </cell>
          <cell r="B336" t="str">
            <v>Förderung des Europagedankens</v>
          </cell>
          <cell r="C336" t="str">
            <v>A</v>
          </cell>
          <cell r="D336" t="str">
            <v>A10</v>
          </cell>
        </row>
        <row r="337">
          <cell r="A337">
            <v>53205</v>
          </cell>
          <cell r="B337" t="str">
            <v>Ausschmückung von Räumen</v>
          </cell>
          <cell r="C337" t="str">
            <v>A</v>
          </cell>
          <cell r="D337" t="str">
            <v>A09</v>
          </cell>
        </row>
        <row r="338">
          <cell r="A338">
            <v>53210</v>
          </cell>
          <cell r="B338" t="str">
            <v>Verbraucheraufklärung</v>
          </cell>
          <cell r="C338" t="str">
            <v>A</v>
          </cell>
          <cell r="D338" t="str">
            <v>A09</v>
          </cell>
        </row>
        <row r="339">
          <cell r="A339">
            <v>53278</v>
          </cell>
          <cell r="B339" t="str">
            <v>Verwendung von Überschüssen</v>
          </cell>
          <cell r="C339" t="str">
            <v>A</v>
          </cell>
          <cell r="D339" t="str">
            <v>A10</v>
          </cell>
        </row>
        <row r="340">
          <cell r="A340">
            <v>53301</v>
          </cell>
          <cell r="B340" t="str">
            <v>Kränze, Blumenspenden, Nachrufe</v>
          </cell>
          <cell r="C340" t="str">
            <v>A</v>
          </cell>
          <cell r="D340" t="str">
            <v>A09</v>
          </cell>
        </row>
        <row r="341">
          <cell r="A341">
            <v>53402</v>
          </cell>
          <cell r="B341" t="str">
            <v>Sammeltitel -Abschichtung LEA-</v>
          </cell>
          <cell r="C341" t="str">
            <v>A</v>
          </cell>
          <cell r="D341" t="str">
            <v>A09</v>
          </cell>
        </row>
        <row r="342">
          <cell r="A342">
            <v>53406</v>
          </cell>
          <cell r="B342" t="str">
            <v>Sachausgaben aus nicht verbrauchten Mitteln der Vorjahre</v>
          </cell>
          <cell r="C342" t="str">
            <v>letzte Veranschlagung 2009</v>
          </cell>
          <cell r="D342" t="str">
            <v>A09</v>
          </cell>
        </row>
        <row r="343">
          <cell r="A343">
            <v>54001</v>
          </cell>
          <cell r="B343" t="str">
            <v>Sächliche Ausgaben für die Verwaltungsreform</v>
          </cell>
          <cell r="C343" t="str">
            <v>A</v>
          </cell>
          <cell r="D343" t="str">
            <v>A09</v>
          </cell>
        </row>
        <row r="344">
          <cell r="A344">
            <v>54004</v>
          </cell>
          <cell r="B344" t="str">
            <v>Aufwendungen im Rahmen der Notfallvorsorge</v>
          </cell>
          <cell r="C344" t="str">
            <v>A</v>
          </cell>
          <cell r="D344" t="str">
            <v>A09</v>
          </cell>
        </row>
        <row r="345">
          <cell r="A345">
            <v>54007</v>
          </cell>
          <cell r="B345" t="str">
            <v>Vorarbeiten im Rahmen von Bauleitplanungsverfahren</v>
          </cell>
          <cell r="C345" t="str">
            <v>A</v>
          </cell>
          <cell r="D345" t="str">
            <v>A09</v>
          </cell>
        </row>
        <row r="346">
          <cell r="A346">
            <v>54008</v>
          </cell>
          <cell r="B346" t="str">
            <v>Besondere Aufwendungen für die Sicherheit Berlins</v>
          </cell>
          <cell r="C346" t="str">
            <v>A</v>
          </cell>
          <cell r="D346" t="str">
            <v>A09</v>
          </cell>
        </row>
        <row r="347">
          <cell r="A347">
            <v>54010</v>
          </cell>
          <cell r="B347" t="str">
            <v>Dienstleistungen</v>
          </cell>
          <cell r="C347" t="str">
            <v>A</v>
          </cell>
          <cell r="D347" t="str">
            <v>A09</v>
          </cell>
        </row>
        <row r="348">
          <cell r="A348">
            <v>54012</v>
          </cell>
          <cell r="B348" t="str">
            <v>Ersatzvornahmen</v>
          </cell>
          <cell r="C348" t="str">
            <v>A</v>
          </cell>
          <cell r="D348" t="str">
            <v>A09</v>
          </cell>
        </row>
        <row r="349">
          <cell r="A349">
            <v>54014</v>
          </cell>
          <cell r="B349" t="str">
            <v>Ordnungsbehördliche Bestattungen</v>
          </cell>
          <cell r="C349" t="str">
            <v>A</v>
          </cell>
          <cell r="D349" t="str">
            <v>A09</v>
          </cell>
        </row>
        <row r="350">
          <cell r="A350">
            <v>54015</v>
          </cell>
          <cell r="B350" t="str">
            <v>Studienfahrten</v>
          </cell>
          <cell r="C350" t="str">
            <v>A</v>
          </cell>
          <cell r="D350" t="str">
            <v>A09</v>
          </cell>
        </row>
        <row r="351">
          <cell r="A351">
            <v>54016</v>
          </cell>
          <cell r="B351" t="str">
            <v>Ermittlung von Boden- und Grundwasserverunreinigungen</v>
          </cell>
          <cell r="C351" t="str">
            <v>A</v>
          </cell>
          <cell r="D351" t="str">
            <v>A09</v>
          </cell>
        </row>
        <row r="352">
          <cell r="A352">
            <v>54019</v>
          </cell>
          <cell r="B352" t="str">
            <v>Belehrung, Unterhaltung</v>
          </cell>
          <cell r="C352" t="str">
            <v>A</v>
          </cell>
          <cell r="D352" t="str">
            <v>A09</v>
          </cell>
        </row>
        <row r="353">
          <cell r="A353">
            <v>54020</v>
          </cell>
          <cell r="B353" t="str">
            <v>Versicherungen in besonderen Fällen</v>
          </cell>
          <cell r="C353" t="str">
            <v>A</v>
          </cell>
          <cell r="D353" t="str">
            <v>A09</v>
          </cell>
        </row>
        <row r="354">
          <cell r="A354">
            <v>54021</v>
          </cell>
          <cell r="B354" t="str">
            <v>Dienstleistungen für die Förderprogramme der Stadterneuerung</v>
          </cell>
          <cell r="C354" t="str">
            <v>A</v>
          </cell>
          <cell r="D354" t="str">
            <v>A09</v>
          </cell>
        </row>
        <row r="355">
          <cell r="A355">
            <v>54024</v>
          </cell>
          <cell r="B355" t="str">
            <v>Aufführungsrechte, Kompositionsaufträge</v>
          </cell>
          <cell r="C355" t="str">
            <v>A</v>
          </cell>
          <cell r="D355" t="str">
            <v>A09</v>
          </cell>
        </row>
        <row r="356">
          <cell r="A356">
            <v>54026</v>
          </cell>
          <cell r="B356" t="str">
            <v>Tierkörperbeseitigung</v>
          </cell>
          <cell r="C356" t="str">
            <v>A</v>
          </cell>
          <cell r="D356" t="str">
            <v>A09</v>
          </cell>
        </row>
        <row r="357">
          <cell r="A357">
            <v>54028</v>
          </cell>
          <cell r="B357" t="str">
            <v>Abräumung von Grundstücken</v>
          </cell>
          <cell r="C357" t="str">
            <v>A</v>
          </cell>
          <cell r="D357" t="str">
            <v>A09</v>
          </cell>
        </row>
        <row r="358">
          <cell r="A358">
            <v>54029</v>
          </cell>
          <cell r="B358" t="str">
            <v xml:space="preserve">Leistungen an die Fachstelle für Suchtprävention     </v>
          </cell>
          <cell r="C358" t="str">
            <v>A</v>
          </cell>
          <cell r="D358">
            <v>0</v>
          </cell>
        </row>
        <row r="359">
          <cell r="A359">
            <v>54031</v>
          </cell>
          <cell r="B359" t="str">
            <v>Beseitigung von Bodenverunreinigungen</v>
          </cell>
          <cell r="C359" t="str">
            <v>A</v>
          </cell>
          <cell r="D359" t="str">
            <v>A09</v>
          </cell>
        </row>
        <row r="360">
          <cell r="A360">
            <v>54033</v>
          </cell>
          <cell r="B360" t="str">
            <v>Dienstleistungen für Kartenzahlungen</v>
          </cell>
          <cell r="C360" t="str">
            <v>A</v>
          </cell>
          <cell r="D360" t="str">
            <v>A09</v>
          </cell>
        </row>
        <row r="361">
          <cell r="A361">
            <v>54035</v>
          </cell>
          <cell r="B361" t="str">
            <v>Nachlassverbindlichkeiten</v>
          </cell>
          <cell r="C361" t="str">
            <v>A</v>
          </cell>
          <cell r="D361" t="str">
            <v>A09</v>
          </cell>
        </row>
        <row r="362">
          <cell r="A362">
            <v>54036</v>
          </cell>
          <cell r="B362" t="str">
            <v>Entnahme von Proben</v>
          </cell>
          <cell r="C362" t="str">
            <v>A</v>
          </cell>
          <cell r="D362" t="str">
            <v>A09</v>
          </cell>
        </row>
        <row r="363">
          <cell r="A363">
            <v>54038</v>
          </cell>
          <cell r="B363" t="str">
            <v>Dienstleistungen von Kreditinstituten</v>
          </cell>
          <cell r="C363" t="str">
            <v>A</v>
          </cell>
          <cell r="D363" t="str">
            <v>A09</v>
          </cell>
        </row>
        <row r="364">
          <cell r="A364">
            <v>54039</v>
          </cell>
          <cell r="B364" t="str">
            <v>Haltung von Tieren</v>
          </cell>
          <cell r="C364" t="str">
            <v>A</v>
          </cell>
          <cell r="D364" t="str">
            <v>A05</v>
          </cell>
        </row>
        <row r="365">
          <cell r="A365">
            <v>54040</v>
          </cell>
          <cell r="B365" t="str">
            <v>Bauvorbereitungsmittel</v>
          </cell>
          <cell r="C365" t="str">
            <v>A</v>
          </cell>
          <cell r="D365" t="str">
            <v>A10</v>
          </cell>
        </row>
        <row r="366">
          <cell r="A366">
            <v>54041</v>
          </cell>
          <cell r="B366" t="str">
            <v>Volkstümliche Veranstaltungen</v>
          </cell>
          <cell r="C366" t="str">
            <v>A</v>
          </cell>
          <cell r="D366" t="str">
            <v>A09</v>
          </cell>
        </row>
        <row r="367">
          <cell r="A367">
            <v>54042</v>
          </cell>
          <cell r="B367" t="str">
            <v>Leistungen an den Berliner Betrieb für Zentrale Gesundheitliche Aufgaben</v>
          </cell>
          <cell r="C367" t="str">
            <v>A</v>
          </cell>
          <cell r="D367" t="str">
            <v>A09</v>
          </cell>
        </row>
        <row r="368">
          <cell r="A368">
            <v>54050</v>
          </cell>
          <cell r="B368" t="str">
            <v>Innovationsfonds Bürgerdienste</v>
          </cell>
          <cell r="C368" t="str">
            <v>A</v>
          </cell>
          <cell r="D368" t="str">
            <v>A10</v>
          </cell>
        </row>
        <row r="369">
          <cell r="A369">
            <v>54053</v>
          </cell>
          <cell r="B369" t="str">
            <v>Veranstaltungen</v>
          </cell>
          <cell r="C369" t="str">
            <v>A</v>
          </cell>
          <cell r="D369" t="str">
            <v>A09</v>
          </cell>
        </row>
        <row r="370">
          <cell r="A370">
            <v>54054</v>
          </cell>
          <cell r="B370" t="str">
            <v>Zelt- und Ferienlager</v>
          </cell>
          <cell r="C370" t="str">
            <v>A</v>
          </cell>
          <cell r="D370" t="str">
            <v>A09</v>
          </cell>
        </row>
        <row r="371">
          <cell r="A371">
            <v>54055</v>
          </cell>
          <cell r="B371" t="str">
            <v>Andere Veranstaltungen</v>
          </cell>
          <cell r="C371" t="str">
            <v>A</v>
          </cell>
          <cell r="D371" t="str">
            <v>A09</v>
          </cell>
        </row>
        <row r="372">
          <cell r="A372">
            <v>54057</v>
          </cell>
          <cell r="B372" t="str">
            <v>Wahlen</v>
          </cell>
          <cell r="C372" t="str">
            <v>A</v>
          </cell>
          <cell r="D372" t="str">
            <v>A09</v>
          </cell>
        </row>
        <row r="373">
          <cell r="A373">
            <v>54060</v>
          </cell>
          <cell r="B373" t="str">
            <v>Dienstleistungen für die verfahrensunabhängige IuK-Technik</v>
          </cell>
          <cell r="C373" t="str">
            <v>ab 2012</v>
          </cell>
          <cell r="D373" t="str">
            <v>A09</v>
          </cell>
        </row>
        <row r="374">
          <cell r="A374">
            <v>54064</v>
          </cell>
          <cell r="B374" t="str">
            <v>Abdeckung von Geldverlusten</v>
          </cell>
          <cell r="C374" t="str">
            <v>A</v>
          </cell>
          <cell r="D374" t="str">
            <v>A09</v>
          </cell>
        </row>
        <row r="375">
          <cell r="A375">
            <v>54065</v>
          </cell>
          <cell r="B375" t="str">
            <v>Vorbereitung von größeren Beschaffungen oder größeren Entwicklungsvorhaben</v>
          </cell>
          <cell r="C375" t="str">
            <v>A</v>
          </cell>
          <cell r="D375" t="str">
            <v>A05</v>
          </cell>
        </row>
        <row r="376">
          <cell r="A376">
            <v>54067</v>
          </cell>
          <cell r="B376" t="str">
            <v>Ausgleich einer Buchungsdifferenz</v>
          </cell>
          <cell r="C376" t="str">
            <v>A</v>
          </cell>
          <cell r="D376" t="str">
            <v>A09</v>
          </cell>
        </row>
        <row r="377">
          <cell r="A377">
            <v>54070</v>
          </cell>
          <cell r="B377" t="str">
            <v>Beseitigung von Bodenaushub und Bauschutt</v>
          </cell>
          <cell r="C377" t="str">
            <v>A</v>
          </cell>
          <cell r="D377" t="str">
            <v>A09</v>
          </cell>
        </row>
        <row r="378">
          <cell r="A378">
            <v>54073</v>
          </cell>
          <cell r="B378" t="str">
            <v>Verschiedene Ausgaben (Wirtschaftsaufwand)</v>
          </cell>
          <cell r="C378" t="str">
            <v>A</v>
          </cell>
          <cell r="D378" t="str">
            <v>A09</v>
          </cell>
        </row>
        <row r="379">
          <cell r="A379">
            <v>54074</v>
          </cell>
          <cell r="B379" t="str">
            <v>Verschiedene Ausgaben (Verwaltungsaufwand)</v>
          </cell>
          <cell r="C379" t="str">
            <v>A</v>
          </cell>
          <cell r="D379" t="str">
            <v>A09</v>
          </cell>
        </row>
        <row r="380">
          <cell r="A380">
            <v>54077</v>
          </cell>
          <cell r="B380" t="str">
            <v>Steuern, Abgaben</v>
          </cell>
          <cell r="C380" t="str">
            <v>A</v>
          </cell>
          <cell r="D380" t="str">
            <v>A09</v>
          </cell>
        </row>
        <row r="381">
          <cell r="A381">
            <v>54078</v>
          </cell>
          <cell r="B381" t="str">
            <v>Ausgleichsabgabe für nicht besetzte Pflichtplätze nach dem Sozialgesetzbuch -Neuntes Buch-</v>
          </cell>
          <cell r="C381" t="str">
            <v>A</v>
          </cell>
          <cell r="D381" t="str">
            <v>A09</v>
          </cell>
        </row>
        <row r="382">
          <cell r="A382">
            <v>54079</v>
          </cell>
          <cell r="B382" t="str">
            <v>Verschiedene Ausgaben</v>
          </cell>
          <cell r="C382" t="str">
            <v>A</v>
          </cell>
          <cell r="D382" t="str">
            <v>A09</v>
          </cell>
        </row>
        <row r="383">
          <cell r="A383">
            <v>54085</v>
          </cell>
          <cell r="B383" t="str">
            <v>Dienstleistungen für die verfahrensabhängige IuK-Technik</v>
          </cell>
          <cell r="C383" t="str">
            <v>ab 2012</v>
          </cell>
          <cell r="D383" t="str">
            <v>A09</v>
          </cell>
        </row>
        <row r="384">
          <cell r="A384">
            <v>54102</v>
          </cell>
          <cell r="B384" t="str">
            <v>Maßnahmen zur Energieeinsparung</v>
          </cell>
          <cell r="C384" t="str">
            <v>A</v>
          </cell>
          <cell r="D384" t="str">
            <v>A08</v>
          </cell>
        </row>
        <row r="385">
          <cell r="A385">
            <v>54105</v>
          </cell>
          <cell r="B385" t="str">
            <v>Nachhaltige Entwicklung und Ressourcenschonung (Lokale Agenda 21)</v>
          </cell>
          <cell r="C385" t="str">
            <v>A</v>
          </cell>
          <cell r="D385" t="str">
            <v>A09</v>
          </cell>
        </row>
        <row r="386">
          <cell r="A386">
            <v>54110</v>
          </cell>
          <cell r="B386" t="str">
            <v>Weitergabe von Erschließungsbeiträgen an private Investoren</v>
          </cell>
          <cell r="C386" t="str">
            <v>A</v>
          </cell>
          <cell r="D386" t="str">
            <v>A10</v>
          </cell>
        </row>
        <row r="387">
          <cell r="A387">
            <v>54115</v>
          </cell>
          <cell r="B387" t="str">
            <v>Familienerholung</v>
          </cell>
          <cell r="C387" t="str">
            <v>A</v>
          </cell>
          <cell r="D387" t="str">
            <v>A09</v>
          </cell>
        </row>
        <row r="388">
          <cell r="A388">
            <v>54116</v>
          </cell>
          <cell r="B388" t="str">
            <v>Eigenveranstaltete Erholungsmaßnahmen nach dem Kinder- und Jugendhilfegesetz</v>
          </cell>
          <cell r="C388" t="str">
            <v>A</v>
          </cell>
          <cell r="D388" t="str">
            <v>A09</v>
          </cell>
        </row>
        <row r="389">
          <cell r="A389">
            <v>54170</v>
          </cell>
          <cell r="B389" t="str">
            <v>Modellvorhaben im Rahmen der Jugendarbeit</v>
          </cell>
          <cell r="C389" t="str">
            <v>A</v>
          </cell>
          <cell r="D389" t="str">
            <v>A09</v>
          </cell>
        </row>
        <row r="390">
          <cell r="A390">
            <v>54210</v>
          </cell>
          <cell r="B390" t="str">
            <v>Verpflichtung künstlerischer Gruppen</v>
          </cell>
          <cell r="C390" t="str">
            <v>A</v>
          </cell>
          <cell r="D390" t="str">
            <v>A09</v>
          </cell>
        </row>
        <row r="391">
          <cell r="A391">
            <v>54602</v>
          </cell>
          <cell r="B391" t="str">
            <v>Technische Hilfe für die Durchführung von Programmen der EU</v>
          </cell>
          <cell r="C391" t="str">
            <v>A</v>
          </cell>
          <cell r="D391" t="str">
            <v>A09</v>
          </cell>
        </row>
        <row r="392">
          <cell r="A392">
            <v>54603</v>
          </cell>
          <cell r="B392" t="str">
            <v>Erfüllung von Ansprüchen aus treuhänderisch verwalteten Grundstücken</v>
          </cell>
          <cell r="C392" t="str">
            <v>A</v>
          </cell>
          <cell r="D392" t="str">
            <v>A09</v>
          </cell>
        </row>
        <row r="393">
          <cell r="A393">
            <v>54690</v>
          </cell>
          <cell r="B393" t="str">
            <v xml:space="preserve">Sonstige sächliche Verwaltungsausgaben aus zweckgebundenen Einnahmen    </v>
          </cell>
          <cell r="C393" t="str">
            <v>A</v>
          </cell>
          <cell r="D393">
            <v>0</v>
          </cell>
        </row>
        <row r="394">
          <cell r="A394">
            <v>54692</v>
          </cell>
          <cell r="B394" t="str">
            <v xml:space="preserve">Sonstige Verwaltungsausgaben aus ESF-Mitteln (Förderperiode 2007-2013)    </v>
          </cell>
          <cell r="C394" t="str">
            <v>A</v>
          </cell>
          <cell r="D394">
            <v>0</v>
          </cell>
        </row>
        <row r="395">
          <cell r="A395">
            <v>63101</v>
          </cell>
          <cell r="B395" t="str">
            <v>Ersatz von Verwaltungsausgaben an den Bund</v>
          </cell>
          <cell r="C395" t="str">
            <v>A</v>
          </cell>
          <cell r="D395" t="str">
            <v>T</v>
          </cell>
        </row>
        <row r="396">
          <cell r="A396">
            <v>63102</v>
          </cell>
          <cell r="B396" t="str">
            <v>Ersatz von Personalausgaben an den Bund bei Abordnungen und Versetzungen</v>
          </cell>
          <cell r="C396" t="str">
            <v>A</v>
          </cell>
          <cell r="D396" t="str">
            <v>T</v>
          </cell>
        </row>
        <row r="397">
          <cell r="A397">
            <v>63107</v>
          </cell>
          <cell r="B397" t="str">
            <v>Ersatz von Ausgaben an den Bund</v>
          </cell>
          <cell r="C397" t="str">
            <v>A</v>
          </cell>
          <cell r="D397" t="str">
            <v>T</v>
          </cell>
        </row>
        <row r="398">
          <cell r="A398">
            <v>63110</v>
          </cell>
          <cell r="B398" t="str">
            <v>Anteil des Bundes an den Einnahmen nach dem Bundesausbildungsförderungsgesetz</v>
          </cell>
          <cell r="C398" t="str">
            <v>A</v>
          </cell>
          <cell r="D398" t="str">
            <v>Z</v>
          </cell>
        </row>
        <row r="399">
          <cell r="A399">
            <v>63113</v>
          </cell>
          <cell r="B399" t="str">
            <v xml:space="preserve">Anteil des Bundes an den Einnahmen nach dem Unterhaltsvorschussgesetz </v>
          </cell>
          <cell r="C399" t="str">
            <v>A</v>
          </cell>
          <cell r="D399" t="str">
            <v>Z</v>
          </cell>
        </row>
        <row r="400">
          <cell r="A400">
            <v>63201</v>
          </cell>
          <cell r="B400" t="str">
            <v>Ersatz von Verwaltungsausgaben an Länder</v>
          </cell>
          <cell r="C400" t="str">
            <v>A</v>
          </cell>
          <cell r="D400" t="str">
            <v>T</v>
          </cell>
        </row>
        <row r="401">
          <cell r="A401">
            <v>63202</v>
          </cell>
          <cell r="B401" t="str">
            <v>Ersatz von Personalausgaben an Länder bei Abordnungen und Versetzungen</v>
          </cell>
          <cell r="C401" t="str">
            <v>A</v>
          </cell>
          <cell r="D401" t="str">
            <v>T</v>
          </cell>
        </row>
        <row r="402">
          <cell r="A402">
            <v>63301</v>
          </cell>
          <cell r="B402" t="str">
            <v>Ersatz von Ausgaben an Sozialhilfeträger und Träger des AsylbLG</v>
          </cell>
          <cell r="C402" t="str">
            <v>A</v>
          </cell>
          <cell r="D402" t="str">
            <v>Z</v>
          </cell>
        </row>
        <row r="403">
          <cell r="A403">
            <v>63302</v>
          </cell>
          <cell r="B403" t="str">
            <v>Ersatz von Ausgaben an Jugendhilfeträger</v>
          </cell>
          <cell r="C403" t="str">
            <v>A</v>
          </cell>
          <cell r="D403" t="str">
            <v>T</v>
          </cell>
        </row>
        <row r="404">
          <cell r="A404">
            <v>63601</v>
          </cell>
          <cell r="B404" t="str">
            <v>Ersatz von Verwaltungsausgaben an Sozialversicherungsträger</v>
          </cell>
          <cell r="C404" t="str">
            <v>A</v>
          </cell>
          <cell r="D404" t="str">
            <v>T</v>
          </cell>
        </row>
        <row r="405">
          <cell r="A405">
            <v>63603</v>
          </cell>
          <cell r="B405" t="str">
            <v>Ersatz von Verwaltungsausgaben an die Arbeitsgemeinschaft</v>
          </cell>
          <cell r="C405" t="str">
            <v>A</v>
          </cell>
          <cell r="D405" t="str">
            <v>T</v>
          </cell>
        </row>
        <row r="406">
          <cell r="A406">
            <v>63610</v>
          </cell>
          <cell r="B406" t="str">
            <v>Ersatz von Ausgaben an Sozialversicherungsträger</v>
          </cell>
          <cell r="C406" t="str">
            <v>A</v>
          </cell>
          <cell r="D406" t="str">
            <v>T</v>
          </cell>
        </row>
        <row r="407">
          <cell r="A407">
            <v>63612</v>
          </cell>
          <cell r="B407" t="str">
            <v>Ersatz von Ausgaben an die Bundesagentur für Arbeit</v>
          </cell>
          <cell r="C407" t="str">
            <v>A</v>
          </cell>
          <cell r="D407" t="str">
            <v>Z</v>
          </cell>
        </row>
        <row r="408">
          <cell r="A408">
            <v>63613</v>
          </cell>
          <cell r="B408" t="str">
            <v>Ersatzleistung für Arbeitslosengeld</v>
          </cell>
          <cell r="C408" t="str">
            <v>A</v>
          </cell>
          <cell r="D408" t="str">
            <v>Z</v>
          </cell>
        </row>
        <row r="409">
          <cell r="A409">
            <v>63615</v>
          </cell>
          <cell r="B409" t="str">
            <v>Nichtstationäre Krankenhilfe</v>
          </cell>
          <cell r="C409" t="str">
            <v>A</v>
          </cell>
          <cell r="D409" t="str">
            <v>T</v>
          </cell>
        </row>
        <row r="410">
          <cell r="A410">
            <v>63620</v>
          </cell>
          <cell r="B410" t="str">
            <v>Beiträge an Sozialversicherungsträger</v>
          </cell>
          <cell r="C410" t="str">
            <v>A</v>
          </cell>
          <cell r="D410" t="str">
            <v>Z</v>
          </cell>
        </row>
        <row r="411">
          <cell r="A411">
            <v>63621</v>
          </cell>
          <cell r="B411" t="str">
            <v>Beiträge an die Unfallkasse</v>
          </cell>
          <cell r="C411" t="str">
            <v>A</v>
          </cell>
          <cell r="D411" t="str">
            <v>T</v>
          </cell>
        </row>
        <row r="412">
          <cell r="A412">
            <v>63625</v>
          </cell>
          <cell r="B412" t="str">
            <v>Stationäre Krankenhilfe</v>
          </cell>
          <cell r="C412" t="str">
            <v>A</v>
          </cell>
          <cell r="D412" t="str">
            <v>T</v>
          </cell>
        </row>
        <row r="413">
          <cell r="A413">
            <v>63635</v>
          </cell>
          <cell r="B413" t="str">
            <v>Sonstige Krankenhilfeleistungen</v>
          </cell>
          <cell r="C413" t="str">
            <v>A</v>
          </cell>
          <cell r="D413" t="str">
            <v>T</v>
          </cell>
        </row>
        <row r="414">
          <cell r="A414">
            <v>63655</v>
          </cell>
          <cell r="B414" t="str">
            <v>Hilfe bei Schwanger- und Mutterschaft</v>
          </cell>
          <cell r="C414" t="str">
            <v>A</v>
          </cell>
          <cell r="D414" t="str">
            <v>T</v>
          </cell>
        </row>
        <row r="415">
          <cell r="A415">
            <v>63665</v>
          </cell>
          <cell r="B415" t="str">
            <v>Medizinische Gutachten</v>
          </cell>
          <cell r="C415" t="str">
            <v>A</v>
          </cell>
          <cell r="D415" t="str">
            <v>T</v>
          </cell>
        </row>
        <row r="416">
          <cell r="A416">
            <v>66220</v>
          </cell>
          <cell r="B416" t="str">
            <v xml:space="preserve">Schuldendienst für Darlehen an andere Krankenhausträger     </v>
          </cell>
          <cell r="C416" t="str">
            <v>A</v>
          </cell>
          <cell r="D416">
            <v>0</v>
          </cell>
        </row>
        <row r="417">
          <cell r="A417">
            <v>67101</v>
          </cell>
          <cell r="B417" t="str">
            <v>Ersatz von Ausgaben</v>
          </cell>
          <cell r="C417" t="str">
            <v>A</v>
          </cell>
          <cell r="D417" t="str">
            <v>T</v>
          </cell>
        </row>
        <row r="418">
          <cell r="A418">
            <v>67102</v>
          </cell>
          <cell r="B418" t="str">
            <v>Ersatz von Barauslagen</v>
          </cell>
          <cell r="C418" t="str">
            <v>A</v>
          </cell>
          <cell r="D418" t="str">
            <v>T</v>
          </cell>
        </row>
        <row r="419">
          <cell r="A419">
            <v>67103</v>
          </cell>
          <cell r="B419" t="str">
            <v>Ersatz von Verwaltungsausgaben an öffentliche Krankenhäuser</v>
          </cell>
          <cell r="C419" t="str">
            <v>A</v>
          </cell>
          <cell r="D419" t="str">
            <v>T</v>
          </cell>
        </row>
        <row r="420">
          <cell r="A420">
            <v>67104</v>
          </cell>
          <cell r="B420" t="str">
            <v>Ersatz von Personalausgaben an die Universitäten</v>
          </cell>
          <cell r="C420" t="str">
            <v>A</v>
          </cell>
          <cell r="D420" t="str">
            <v>T</v>
          </cell>
        </row>
        <row r="421">
          <cell r="A421">
            <v>67105</v>
          </cell>
          <cell r="B421" t="str">
            <v>Beförderung behinderter Kinder</v>
          </cell>
          <cell r="C421" t="str">
            <v>A</v>
          </cell>
          <cell r="D421" t="str">
            <v>T</v>
          </cell>
        </row>
        <row r="422">
          <cell r="A422">
            <v>67108</v>
          </cell>
          <cell r="B422" t="str">
            <v>Ersatz von Bewirtschaftungsausgaben</v>
          </cell>
          <cell r="C422" t="str">
            <v>A</v>
          </cell>
          <cell r="D422" t="str">
            <v>T</v>
          </cell>
        </row>
        <row r="423">
          <cell r="A423">
            <v>67109</v>
          </cell>
          <cell r="B423" t="str">
            <v>Erstattung von Kosten der Tageseinrichtungen für Kinder nach dem Kindertagesförderungsgesetz</v>
          </cell>
          <cell r="C423" t="str">
            <v>A</v>
          </cell>
          <cell r="D423" t="str">
            <v>T</v>
          </cell>
        </row>
        <row r="424">
          <cell r="A424">
            <v>67112</v>
          </cell>
          <cell r="B424" t="str">
            <v>Ersatz von Personalaufwendungen</v>
          </cell>
          <cell r="C424" t="str">
            <v>A</v>
          </cell>
          <cell r="D424" t="str">
            <v>T</v>
          </cell>
        </row>
        <row r="425">
          <cell r="A425">
            <v>67113</v>
          </cell>
          <cell r="B425" t="str">
            <v>Krankenhaustransporte nach dem SGB XII</v>
          </cell>
          <cell r="C425" t="str">
            <v>A</v>
          </cell>
          <cell r="D425" t="str">
            <v>T</v>
          </cell>
        </row>
        <row r="426">
          <cell r="A426">
            <v>67114</v>
          </cell>
          <cell r="B426" t="str">
            <v>Vorbeugende Gesundheitshilfe nach dem SGB XII</v>
          </cell>
          <cell r="C426" t="str">
            <v>A</v>
          </cell>
          <cell r="D426" t="str">
            <v>T</v>
          </cell>
        </row>
        <row r="427">
          <cell r="A427">
            <v>67115</v>
          </cell>
          <cell r="B427" t="str">
            <v>Zuschüsse zur Familienerholung</v>
          </cell>
          <cell r="C427" t="str">
            <v>A</v>
          </cell>
          <cell r="D427" t="str">
            <v>T</v>
          </cell>
        </row>
        <row r="428">
          <cell r="A428">
            <v>67116</v>
          </cell>
          <cell r="B428" t="str">
            <v>Stationäre Hilfe zur Pflege nach SGB XII und AsylbLG</v>
          </cell>
          <cell r="C428" t="str">
            <v>A</v>
          </cell>
          <cell r="D428" t="str">
            <v>T</v>
          </cell>
        </row>
        <row r="429">
          <cell r="A429">
            <v>67117</v>
          </cell>
          <cell r="B429" t="str">
            <v>Hilfe zur Weiterführung des Haushalts nach SGB XII und AsylbLG</v>
          </cell>
          <cell r="C429" t="str">
            <v>A</v>
          </cell>
          <cell r="D429" t="str">
            <v>T</v>
          </cell>
        </row>
        <row r="430">
          <cell r="A430">
            <v>67118</v>
          </cell>
          <cell r="B430" t="str">
            <v>Unterbringung als Hilfe zur Überwindung besonderer sozialer Schwierigkeiten nach dem SGB XII</v>
          </cell>
          <cell r="C430" t="str">
            <v>A</v>
          </cell>
          <cell r="D430" t="str">
            <v>T</v>
          </cell>
        </row>
        <row r="431">
          <cell r="A431">
            <v>67119</v>
          </cell>
          <cell r="B431" t="str">
            <v>Kosten für Rück- und Weiterreisende nach SGB XII und AsylbLG</v>
          </cell>
          <cell r="C431" t="str">
            <v>A</v>
          </cell>
          <cell r="D431" t="str">
            <v>Z</v>
          </cell>
        </row>
        <row r="432">
          <cell r="A432">
            <v>67120</v>
          </cell>
          <cell r="B432" t="str">
            <v>Fremdveranstaltete Erholungsmaßnahmen nach dem Kinder- und Jugendhilfegesetz</v>
          </cell>
          <cell r="C432" t="str">
            <v>A</v>
          </cell>
          <cell r="D432" t="str">
            <v>T</v>
          </cell>
        </row>
        <row r="433">
          <cell r="A433">
            <v>67121</v>
          </cell>
          <cell r="B433" t="str">
            <v>Rückzahlung zu unrecht vereinnahmter Beträge</v>
          </cell>
          <cell r="C433" t="str">
            <v>A</v>
          </cell>
          <cell r="D433" t="str">
            <v>Z10</v>
          </cell>
        </row>
        <row r="434">
          <cell r="A434">
            <v>67122</v>
          </cell>
          <cell r="B434" t="str">
            <v>Ersatz von Ausgaben an Wohnungsbaugesellschaften</v>
          </cell>
          <cell r="C434" t="str">
            <v>A</v>
          </cell>
          <cell r="D434" t="str">
            <v>T</v>
          </cell>
        </row>
        <row r="435">
          <cell r="A435">
            <v>67124</v>
          </cell>
          <cell r="B435" t="str">
            <v>Nichtstationäre Krankenhilfe nach SGB XII und AsylbLG</v>
          </cell>
          <cell r="C435" t="str">
            <v>A</v>
          </cell>
          <cell r="D435" t="str">
            <v>T</v>
          </cell>
        </row>
        <row r="436">
          <cell r="A436">
            <v>67126</v>
          </cell>
          <cell r="B436" t="str">
            <v>Eingliederungshilfe für behinderte Menschen nach SGB XII und AsylbLG</v>
          </cell>
          <cell r="C436" t="str">
            <v>A</v>
          </cell>
          <cell r="D436" t="str">
            <v>T</v>
          </cell>
        </row>
        <row r="437">
          <cell r="A437">
            <v>67127</v>
          </cell>
          <cell r="B437" t="str">
            <v>Folgeleistungen bei Unterbringung nach dem SGB XII</v>
          </cell>
          <cell r="C437" t="str">
            <v>A</v>
          </cell>
          <cell r="D437" t="str">
            <v>Z</v>
          </cell>
        </row>
        <row r="438">
          <cell r="A438">
            <v>67128</v>
          </cell>
          <cell r="B438" t="str">
            <v>Nichtstationäre Krankenhilfe nach dem Bundesversorgungsgesetz</v>
          </cell>
          <cell r="C438" t="str">
            <v>A</v>
          </cell>
          <cell r="D438" t="str">
            <v>T</v>
          </cell>
        </row>
        <row r="439">
          <cell r="A439">
            <v>67129</v>
          </cell>
          <cell r="B439" t="str">
            <v>Bestattungen als Leistung der Jugendhilfe</v>
          </cell>
          <cell r="C439" t="str">
            <v>A</v>
          </cell>
          <cell r="D439" t="str">
            <v>T</v>
          </cell>
        </row>
        <row r="440">
          <cell r="A440">
            <v>67133</v>
          </cell>
          <cell r="B440" t="str">
            <v>Altenmittagstisch nach dem SGB XII</v>
          </cell>
          <cell r="C440" t="str">
            <v>A</v>
          </cell>
          <cell r="D440" t="str">
            <v>T</v>
          </cell>
        </row>
        <row r="441">
          <cell r="A441">
            <v>67134</v>
          </cell>
          <cell r="B441" t="str">
            <v>Gruppenpädagogische Betreuung behinderter Menschen</v>
          </cell>
          <cell r="C441" t="str">
            <v>A</v>
          </cell>
          <cell r="D441" t="str">
            <v>T</v>
          </cell>
        </row>
        <row r="442">
          <cell r="A442">
            <v>67135</v>
          </cell>
          <cell r="B442" t="str">
            <v>Gruppenpädagogische Betreuung Obdachloser</v>
          </cell>
          <cell r="C442" t="str">
            <v>A</v>
          </cell>
          <cell r="D442" t="str">
            <v>T</v>
          </cell>
        </row>
        <row r="443">
          <cell r="A443">
            <v>67136</v>
          </cell>
          <cell r="B443" t="str">
            <v>Ersatz von Versicherungsbeiträgen an Pflegepersonen nach dem Gesetz über Pflegeleistungen</v>
          </cell>
          <cell r="C443" t="str">
            <v>ab 2012</v>
          </cell>
          <cell r="D443" t="str">
            <v>Z</v>
          </cell>
        </row>
        <row r="444">
          <cell r="A444">
            <v>67137</v>
          </cell>
          <cell r="B444" t="str">
            <v>Hilfe zum Lebensunterhalt in Sonderfällen nach SGB XII und AsylbLG</v>
          </cell>
          <cell r="C444" t="str">
            <v>A</v>
          </cell>
          <cell r="D444" t="str">
            <v>Z</v>
          </cell>
        </row>
        <row r="445">
          <cell r="A445">
            <v>67141</v>
          </cell>
          <cell r="B445" t="str">
            <v>Altenhilfe nach dem SGB XII</v>
          </cell>
          <cell r="C445" t="str">
            <v>A</v>
          </cell>
          <cell r="D445" t="str">
            <v>T</v>
          </cell>
        </row>
        <row r="446">
          <cell r="A446">
            <v>67142</v>
          </cell>
          <cell r="B446" t="str">
            <v>Vollzeitpflege in Familien nach dem Kinder- und Jugendhilfegesetz</v>
          </cell>
          <cell r="C446" t="str">
            <v>A</v>
          </cell>
          <cell r="D446" t="str">
            <v>T</v>
          </cell>
        </row>
        <row r="447">
          <cell r="A447">
            <v>67143</v>
          </cell>
          <cell r="B447" t="str">
            <v xml:space="preserve">Hilfe zur Betreuung/Versorgung von Kindern in Notsituationen nach dem Kinder- und Jugendhilfegesetz </v>
          </cell>
          <cell r="C447" t="str">
            <v>A</v>
          </cell>
          <cell r="D447" t="str">
            <v>T</v>
          </cell>
        </row>
        <row r="448">
          <cell r="A448">
            <v>67145</v>
          </cell>
          <cell r="B448" t="str">
            <v>Sozialpädagogische Krisenintervention nach Inobhutnahme nach dem Kinder- und Jugendhilfegesetz</v>
          </cell>
          <cell r="C448" t="str">
            <v>A</v>
          </cell>
          <cell r="D448" t="str">
            <v>T</v>
          </cell>
        </row>
        <row r="449">
          <cell r="A449">
            <v>67147</v>
          </cell>
          <cell r="B449" t="str">
            <v>Heimerziehung für alleinstehende minderjährige Asylbewerber/innen nach dem Kinder- und Jugendhilfegesetz</v>
          </cell>
          <cell r="C449" t="str">
            <v>A</v>
          </cell>
          <cell r="D449" t="str">
            <v>T</v>
          </cell>
        </row>
        <row r="450">
          <cell r="A450">
            <v>67149</v>
          </cell>
          <cell r="B450" t="str">
            <v>Sozialpädagogische Familienhilfe nach dem Kinder- und Jugendhilfegesetz</v>
          </cell>
          <cell r="C450" t="str">
            <v>A</v>
          </cell>
          <cell r="D450" t="str">
            <v>T</v>
          </cell>
        </row>
        <row r="451">
          <cell r="A451">
            <v>67150</v>
          </cell>
          <cell r="B451" t="str">
            <v>Bestattungen nach dem SGB XII und AsylbLG</v>
          </cell>
          <cell r="C451" t="str">
            <v>A</v>
          </cell>
          <cell r="D451" t="str">
            <v>T</v>
          </cell>
        </row>
        <row r="452">
          <cell r="A452">
            <v>67151</v>
          </cell>
          <cell r="B452" t="str">
            <v>Tagespflege in Familien nach § 23 SGB VIII/KJHG und zusätzliche Betreuung nach § 19 Abs. 6 SchulG</v>
          </cell>
          <cell r="C452" t="str">
            <v>A</v>
          </cell>
          <cell r="D452" t="str">
            <v>T</v>
          </cell>
        </row>
        <row r="453">
          <cell r="A453">
            <v>67152</v>
          </cell>
          <cell r="B453" t="str">
            <v>Unterbringung in privaten Kindertagesstätten</v>
          </cell>
          <cell r="C453" t="str">
            <v>A</v>
          </cell>
          <cell r="D453" t="str">
            <v>T</v>
          </cell>
        </row>
        <row r="454">
          <cell r="A454">
            <v>67154</v>
          </cell>
          <cell r="B454" t="str">
            <v>Sozialpädagogische Hilfen in Ausbildungsprojekten nach dem Kinder- und Jugendhilfegesetz</v>
          </cell>
          <cell r="C454" t="str">
            <v>A</v>
          </cell>
          <cell r="D454" t="str">
            <v>T</v>
          </cell>
        </row>
        <row r="455">
          <cell r="A455">
            <v>67156</v>
          </cell>
          <cell r="B455" t="str">
            <v>Tagesgruppen nach dem Kinder- und Jugendhilfegesetz</v>
          </cell>
          <cell r="C455" t="str">
            <v>A</v>
          </cell>
          <cell r="D455" t="str">
            <v>T</v>
          </cell>
        </row>
        <row r="456">
          <cell r="A456">
            <v>67157</v>
          </cell>
          <cell r="B456" t="str">
            <v>Stationäre Krankenhilfe nach SGB XII und AsylbLG</v>
          </cell>
          <cell r="C456" t="str">
            <v>A</v>
          </cell>
          <cell r="D456" t="str">
            <v>T</v>
          </cell>
        </row>
        <row r="457">
          <cell r="A457">
            <v>67159</v>
          </cell>
          <cell r="B457" t="str">
            <v>Unterbringung als Hilfe zum Lebensunterhalt nach SGB XII und AsylbLG</v>
          </cell>
          <cell r="C457" t="str">
            <v>A</v>
          </cell>
          <cell r="D457" t="str">
            <v>Z</v>
          </cell>
        </row>
        <row r="458">
          <cell r="A458">
            <v>67160</v>
          </cell>
          <cell r="B458" t="str">
            <v>Erziehungsberatung nach dem Kinder- und Jugendhilfegesetz</v>
          </cell>
          <cell r="C458" t="str">
            <v>A</v>
          </cell>
          <cell r="D458" t="str">
            <v>T</v>
          </cell>
        </row>
        <row r="459">
          <cell r="A459">
            <v>67161</v>
          </cell>
          <cell r="B459" t="str">
            <v>Förderung der Erziehung in der Familie nach dem Kinder- und Jugendhilfegesetz</v>
          </cell>
          <cell r="C459" t="str">
            <v>A</v>
          </cell>
          <cell r="D459" t="str">
            <v>T</v>
          </cell>
        </row>
        <row r="460">
          <cell r="A460">
            <v>67162</v>
          </cell>
          <cell r="B460" t="str">
            <v>Ersatz von Ausgaben für die Verwaltung kommunaler Wohnungen in West-Staaken</v>
          </cell>
          <cell r="C460" t="str">
            <v>A</v>
          </cell>
          <cell r="D460" t="str">
            <v>T</v>
          </cell>
        </row>
        <row r="461">
          <cell r="A461">
            <v>67163</v>
          </cell>
          <cell r="B461" t="str">
            <v>Erholungsfürsorge nach dem Bundesversorgungsgesetz</v>
          </cell>
          <cell r="C461" t="str">
            <v>A</v>
          </cell>
          <cell r="D461" t="str">
            <v>T</v>
          </cell>
        </row>
        <row r="462">
          <cell r="A462">
            <v>67164</v>
          </cell>
          <cell r="B462" t="str">
            <v>Stationäre Hilfe zur Pflege nach dem Bundesversorgungsgesetz</v>
          </cell>
          <cell r="C462" t="str">
            <v>A</v>
          </cell>
          <cell r="D462" t="str">
            <v>T</v>
          </cell>
        </row>
        <row r="463">
          <cell r="A463">
            <v>67168</v>
          </cell>
          <cell r="B463" t="str">
            <v>Verschickungen</v>
          </cell>
          <cell r="C463" t="str">
            <v>A</v>
          </cell>
          <cell r="D463" t="str">
            <v>T</v>
          </cell>
        </row>
        <row r="464">
          <cell r="A464">
            <v>67169</v>
          </cell>
          <cell r="B464" t="str">
            <v>Erholungsreisen</v>
          </cell>
          <cell r="C464" t="str">
            <v>A</v>
          </cell>
          <cell r="D464" t="str">
            <v>T</v>
          </cell>
        </row>
        <row r="465">
          <cell r="A465">
            <v>67175</v>
          </cell>
          <cell r="B465" t="str">
            <v>Altenhilfe nach dem Bundesversorgungsgesetz</v>
          </cell>
          <cell r="C465" t="str">
            <v>A</v>
          </cell>
          <cell r="D465" t="str">
            <v>T</v>
          </cell>
        </row>
        <row r="466">
          <cell r="A466">
            <v>67176</v>
          </cell>
          <cell r="B466" t="str">
            <v>Krankenhilfe nach dem Kinder- und Jugendhilfegesetz</v>
          </cell>
          <cell r="C466" t="str">
            <v>A</v>
          </cell>
          <cell r="D466" t="str">
            <v>T</v>
          </cell>
        </row>
        <row r="467">
          <cell r="A467">
            <v>67177</v>
          </cell>
          <cell r="B467" t="str">
            <v>Erstattung von Kosten für Berliner Kinder in Brandenburger Tageseinrichtungen</v>
          </cell>
          <cell r="C467" t="str">
            <v>A</v>
          </cell>
          <cell r="D467" t="str">
            <v>T</v>
          </cell>
        </row>
        <row r="468">
          <cell r="A468">
            <v>67178</v>
          </cell>
          <cell r="B468" t="str">
            <v>Intensive sozialpädagogische Einzelbetreuung nach dem Kinder- und Jugendhilfegesetz</v>
          </cell>
          <cell r="C468" t="str">
            <v>A</v>
          </cell>
          <cell r="D468" t="str">
            <v>T</v>
          </cell>
        </row>
        <row r="469">
          <cell r="A469">
            <v>67180</v>
          </cell>
          <cell r="B469" t="str">
            <v>Zuschüsse zur Beköstigung von Kindern und Schülern</v>
          </cell>
          <cell r="C469" t="str">
            <v>A</v>
          </cell>
          <cell r="D469" t="str">
            <v>T</v>
          </cell>
        </row>
        <row r="470">
          <cell r="A470">
            <v>67181</v>
          </cell>
          <cell r="B470" t="str">
            <v>Leistungen für Pflege und Hilfe für Schülerinnen und Schüler mit sonderpädagogischem Förderbedarf</v>
          </cell>
          <cell r="C470" t="str">
            <v>A</v>
          </cell>
          <cell r="D470" t="str">
            <v>T</v>
          </cell>
        </row>
        <row r="471">
          <cell r="A471">
            <v>67186</v>
          </cell>
          <cell r="B471" t="str">
            <v>Soziale Gruppenarbeit nach dem Kinder- und Jugendhilfegesetz</v>
          </cell>
          <cell r="C471" t="str">
            <v>A</v>
          </cell>
          <cell r="D471" t="str">
            <v>T</v>
          </cell>
        </row>
        <row r="472">
          <cell r="A472">
            <v>67187</v>
          </cell>
          <cell r="B472" t="str">
            <v>Einsatz von Erziehungsbeiständen und Betreuungshelfern/helferinnen nach dem Kinder- und Jugendhilfegesetz</v>
          </cell>
          <cell r="C472" t="str">
            <v>A</v>
          </cell>
          <cell r="D472" t="str">
            <v>T</v>
          </cell>
        </row>
        <row r="473">
          <cell r="A473">
            <v>67190</v>
          </cell>
          <cell r="B473" t="str">
            <v xml:space="preserve">Ersatz von Aufwendungen aus zweckgebundenen Einnahmen     </v>
          </cell>
          <cell r="C473" t="str">
            <v>A</v>
          </cell>
          <cell r="D473">
            <v>0</v>
          </cell>
        </row>
        <row r="474">
          <cell r="A474">
            <v>67199</v>
          </cell>
          <cell r="B474" t="str">
            <v xml:space="preserve">Ersatz von Aufwendungen aus Erbschaften     </v>
          </cell>
          <cell r="C474" t="str">
            <v>A</v>
          </cell>
          <cell r="D474">
            <v>0</v>
          </cell>
        </row>
        <row r="475">
          <cell r="A475">
            <v>67206</v>
          </cell>
          <cell r="B475" t="str">
            <v>Fallunspezifische Arbeit und Fallteamarbeit</v>
          </cell>
          <cell r="C475" t="str">
            <v>A</v>
          </cell>
          <cell r="D475" t="str">
            <v>T</v>
          </cell>
        </row>
        <row r="476">
          <cell r="A476">
            <v>67207</v>
          </cell>
          <cell r="B476" t="str">
            <v>Ersatz von VBL-Sanierungsgeldern an die Kita-Eigenbetriebe</v>
          </cell>
          <cell r="C476" t="str">
            <v>A</v>
          </cell>
          <cell r="D476" t="str">
            <v>Z</v>
          </cell>
        </row>
        <row r="477">
          <cell r="A477">
            <v>67208</v>
          </cell>
          <cell r="B477" t="str">
            <v>Ersatz von Personalausgaben für Altersteilzeit-Altfälle an die Kita-Eigenbetriebe</v>
          </cell>
          <cell r="C477" t="str">
            <v>A</v>
          </cell>
          <cell r="D477" t="str">
            <v>Z</v>
          </cell>
        </row>
        <row r="478">
          <cell r="A478">
            <v>67209</v>
          </cell>
          <cell r="B478" t="str">
            <v>Ersatz von sonstigen besonderen Personalausgaben an die Kita-Eigenbetriebe</v>
          </cell>
          <cell r="C478" t="str">
            <v>A</v>
          </cell>
          <cell r="D478" t="str">
            <v>Z</v>
          </cell>
        </row>
        <row r="479">
          <cell r="A479">
            <v>68102</v>
          </cell>
          <cell r="B479" t="str">
            <v>Entschädigungen, Ersatzleistungen</v>
          </cell>
          <cell r="C479" t="str">
            <v>A</v>
          </cell>
          <cell r="D479" t="str">
            <v>Z10</v>
          </cell>
        </row>
        <row r="480">
          <cell r="A480">
            <v>68103</v>
          </cell>
          <cell r="B480" t="str">
            <v>Entschädigungsleistungen für Empfänger/innen im Inland</v>
          </cell>
          <cell r="C480" t="str">
            <v>A</v>
          </cell>
          <cell r="D480" t="str">
            <v>Z10</v>
          </cell>
        </row>
        <row r="481">
          <cell r="A481">
            <v>68104</v>
          </cell>
          <cell r="B481" t="str">
            <v>Zuschüsse nach dem Gesetz zur Gewährung eines einmaligen Heizkostenzuschusses</v>
          </cell>
          <cell r="C481" t="str">
            <v>A</v>
          </cell>
          <cell r="D481" t="str">
            <v>Z10</v>
          </cell>
        </row>
        <row r="482">
          <cell r="A482">
            <v>68105</v>
          </cell>
          <cell r="B482" t="str">
            <v>Grundsicherungsleistungen nach dem Vierten Kapitel SGB XII außerhalb von Einrichtungen</v>
          </cell>
          <cell r="C482" t="str">
            <v>A</v>
          </cell>
          <cell r="D482" t="str">
            <v>Z</v>
          </cell>
        </row>
        <row r="483">
          <cell r="A483">
            <v>68107</v>
          </cell>
          <cell r="B483" t="str">
            <v>Laufende Leistungen zum Lebensunterhalt nach SGB XII und AsylbLG</v>
          </cell>
          <cell r="C483" t="str">
            <v>A</v>
          </cell>
          <cell r="D483" t="str">
            <v>Z</v>
          </cell>
        </row>
        <row r="484">
          <cell r="A484">
            <v>68108</v>
          </cell>
          <cell r="B484" t="str">
            <v>Zuschuss zu den Leistungen für Unterkunft und Heizung an BAföG-Empfänger (§ 22 Abs. 7 SGB II)</v>
          </cell>
          <cell r="C484" t="str">
            <v>A</v>
          </cell>
          <cell r="D484" t="str">
            <v>Z</v>
          </cell>
        </row>
        <row r="485">
          <cell r="A485">
            <v>68109</v>
          </cell>
          <cell r="B485" t="str">
            <v>Leistungen nach dem Unterhaltsvorschussgesetz</v>
          </cell>
          <cell r="C485" t="str">
            <v>A</v>
          </cell>
          <cell r="D485" t="str">
            <v>Z</v>
          </cell>
        </row>
        <row r="486">
          <cell r="A486">
            <v>68110</v>
          </cell>
          <cell r="B486" t="str">
            <v>Miet- und Lastenzuschüsse nach dem Wohngeldgesetz</v>
          </cell>
          <cell r="C486" t="str">
            <v>A</v>
          </cell>
          <cell r="D486" t="str">
            <v>Z</v>
          </cell>
        </row>
        <row r="487">
          <cell r="A487">
            <v>68111</v>
          </cell>
          <cell r="B487" t="str">
            <v>Arbeitsbelohnungen, Taschengelder, Festtagsgaben</v>
          </cell>
          <cell r="C487" t="str">
            <v>A</v>
          </cell>
          <cell r="D487" t="str">
            <v>T</v>
          </cell>
        </row>
        <row r="488">
          <cell r="A488">
            <v>68115</v>
          </cell>
          <cell r="B488" t="str">
            <v>Grundsicherungsleistungen nach dem Vierten Kapitel SGB XII in Einrichtungen</v>
          </cell>
          <cell r="C488" t="str">
            <v>A</v>
          </cell>
          <cell r="D488" t="str">
            <v>Z</v>
          </cell>
        </row>
        <row r="489">
          <cell r="A489">
            <v>68118</v>
          </cell>
          <cell r="B489" t="str">
            <v>Zuschüsse an Hebammen und Entbindungspfleger</v>
          </cell>
          <cell r="C489" t="str">
            <v>A</v>
          </cell>
          <cell r="D489" t="str">
            <v>T</v>
          </cell>
        </row>
        <row r="490">
          <cell r="A490">
            <v>68120</v>
          </cell>
          <cell r="B490" t="str">
            <v>Zuschüsse an Wohngeldempfänger/innen zur Begrenzung der Mieten im sozialen Wohnungsbau</v>
          </cell>
          <cell r="C490" t="str">
            <v>A</v>
          </cell>
          <cell r="D490" t="str">
            <v>Z</v>
          </cell>
        </row>
        <row r="491">
          <cell r="A491">
            <v>68123</v>
          </cell>
          <cell r="B491" t="str">
            <v>Ehrungen, Preise</v>
          </cell>
          <cell r="C491" t="str">
            <v>A</v>
          </cell>
          <cell r="D491" t="str">
            <v>T</v>
          </cell>
        </row>
        <row r="492">
          <cell r="A492">
            <v>68124</v>
          </cell>
          <cell r="B492" t="str">
            <v>Belohnungen</v>
          </cell>
          <cell r="C492" t="str">
            <v>A</v>
          </cell>
          <cell r="D492" t="str">
            <v>T</v>
          </cell>
        </row>
        <row r="493">
          <cell r="A493">
            <v>68125</v>
          </cell>
          <cell r="B493" t="str">
            <v>Zuschüsse nach dem Bundesausbildungsförderungsgesetz</v>
          </cell>
          <cell r="C493" t="str">
            <v>A</v>
          </cell>
          <cell r="D493" t="str">
            <v>Z</v>
          </cell>
        </row>
        <row r="494">
          <cell r="A494">
            <v>68126</v>
          </cell>
          <cell r="B494" t="str">
            <v>Leistungen wegen Impfschäden</v>
          </cell>
          <cell r="C494" t="str">
            <v>A</v>
          </cell>
          <cell r="D494" t="str">
            <v>Z</v>
          </cell>
        </row>
        <row r="495">
          <cell r="A495">
            <v>68127</v>
          </cell>
          <cell r="B495" t="str">
            <v>Zuschüsse zur Begrenzung der Mieten im sozialen Wohnungsbau</v>
          </cell>
          <cell r="C495" t="str">
            <v>A</v>
          </cell>
          <cell r="D495" t="str">
            <v>Z</v>
          </cell>
        </row>
        <row r="496">
          <cell r="A496">
            <v>68128</v>
          </cell>
          <cell r="B496" t="str">
            <v>Hilfe zur Pflege nach SGB XII und AsylbLG</v>
          </cell>
          <cell r="C496" t="str">
            <v>A</v>
          </cell>
          <cell r="D496" t="str">
            <v>T</v>
          </cell>
        </row>
        <row r="497">
          <cell r="A497">
            <v>68129</v>
          </cell>
          <cell r="B497" t="str">
            <v>Kosten für Gutachten zur Feststellung einer dauerhaft vollen Erwerbsminderung</v>
          </cell>
          <cell r="C497" t="str">
            <v>A</v>
          </cell>
          <cell r="D497" t="str">
            <v>Z</v>
          </cell>
        </row>
        <row r="498">
          <cell r="A498">
            <v>68130</v>
          </cell>
          <cell r="B498" t="str">
            <v>Rückkehrförderung</v>
          </cell>
          <cell r="C498" t="str">
            <v>A</v>
          </cell>
          <cell r="D498" t="str">
            <v>Z</v>
          </cell>
        </row>
        <row r="499">
          <cell r="A499">
            <v>68132</v>
          </cell>
          <cell r="B499" t="str">
            <v>Weihnachtsbeihilfen nach SGB XII und AsylbLG</v>
          </cell>
          <cell r="C499" t="str">
            <v>A</v>
          </cell>
          <cell r="D499" t="str">
            <v>Z</v>
          </cell>
        </row>
        <row r="500">
          <cell r="A500">
            <v>68133</v>
          </cell>
          <cell r="B500" t="str">
            <v>Entschädigungen an Opfer von Gewalttaten</v>
          </cell>
          <cell r="C500" t="str">
            <v>A</v>
          </cell>
          <cell r="D500" t="str">
            <v>Z</v>
          </cell>
        </row>
        <row r="501">
          <cell r="A501">
            <v>68134</v>
          </cell>
          <cell r="B501" t="str">
            <v>Barleistungen in Einrichtungen nach SGB XII und AsylbLG</v>
          </cell>
          <cell r="C501" t="str">
            <v>A</v>
          </cell>
          <cell r="D501" t="str">
            <v>Z</v>
          </cell>
        </row>
        <row r="502">
          <cell r="A502">
            <v>68135</v>
          </cell>
          <cell r="B502" t="str">
            <v>Sonstige einmalige Leistungen zum Lebensunterhalt nach SGB XII und AsylbLG</v>
          </cell>
          <cell r="C502" t="str">
            <v>A</v>
          </cell>
          <cell r="D502" t="str">
            <v>Z</v>
          </cell>
        </row>
        <row r="503">
          <cell r="A503">
            <v>68136</v>
          </cell>
          <cell r="B503" t="str">
            <v>Hilfe in sonstigen Lebenslagen nach SGB XII und AsylbLG</v>
          </cell>
          <cell r="C503" t="str">
            <v>A</v>
          </cell>
          <cell r="D503" t="str">
            <v>Z</v>
          </cell>
        </row>
        <row r="504">
          <cell r="A504">
            <v>68139</v>
          </cell>
          <cell r="B504" t="str">
            <v>Blindenhilfe nach dem SGB XII</v>
          </cell>
          <cell r="C504" t="str">
            <v>A</v>
          </cell>
          <cell r="D504" t="str">
            <v>Z</v>
          </cell>
        </row>
        <row r="505">
          <cell r="A505">
            <v>68141</v>
          </cell>
          <cell r="B505" t="str">
            <v>Hilfe zum Aufbau oder zur Sicherung der Lebensgrundlage nach dem SGB XII</v>
          </cell>
          <cell r="C505" t="str">
            <v>A</v>
          </cell>
          <cell r="D505" t="str">
            <v>Z</v>
          </cell>
        </row>
        <row r="506">
          <cell r="A506">
            <v>68144</v>
          </cell>
          <cell r="B506" t="str">
            <v>Ausgaben für Unterkunft und Heizung nach SGB II als laufende Leistung</v>
          </cell>
          <cell r="C506" t="str">
            <v>A</v>
          </cell>
          <cell r="D506" t="str">
            <v>Z</v>
          </cell>
        </row>
        <row r="507">
          <cell r="A507">
            <v>68146</v>
          </cell>
          <cell r="B507" t="str">
            <v>Pflegegeld an Blinde und gehörlose Blinde nach Landespflegegeldgesetz</v>
          </cell>
          <cell r="C507" t="str">
            <v>A</v>
          </cell>
          <cell r="D507" t="str">
            <v>Z</v>
          </cell>
        </row>
        <row r="508">
          <cell r="A508">
            <v>68147</v>
          </cell>
          <cell r="B508" t="str">
            <v>Landespflegegesetz - Besitzstandswahrung</v>
          </cell>
          <cell r="C508" t="str">
            <v>A</v>
          </cell>
          <cell r="D508" t="str">
            <v>Z</v>
          </cell>
        </row>
        <row r="509">
          <cell r="A509">
            <v>68149</v>
          </cell>
          <cell r="B509" t="str">
            <v>Bekleidung und Wäsche nach SGB XII und AsylbLG</v>
          </cell>
          <cell r="C509" t="str">
            <v>A</v>
          </cell>
          <cell r="D509" t="str">
            <v>Z</v>
          </cell>
        </row>
        <row r="510">
          <cell r="A510">
            <v>68150</v>
          </cell>
          <cell r="B510" t="str">
            <v>Laufende Leistungen zum Lebensunterhalt nach dem Kinder- und Jugendhilfegesetz</v>
          </cell>
          <cell r="C510" t="str">
            <v>A</v>
          </cell>
          <cell r="D510" t="str">
            <v>Z</v>
          </cell>
        </row>
        <row r="511">
          <cell r="A511">
            <v>68151</v>
          </cell>
          <cell r="B511" t="str">
            <v>Hilfe für werdende Mütter und Wöchnerinnen nach SGB XII und AsylbLG</v>
          </cell>
          <cell r="C511" t="str">
            <v>A</v>
          </cell>
          <cell r="D511" t="str">
            <v>T</v>
          </cell>
        </row>
        <row r="512">
          <cell r="A512">
            <v>68152</v>
          </cell>
          <cell r="B512" t="str">
            <v>Ausgaben für Unterkunft und Heizung nach SGB II als einmalige Leistung</v>
          </cell>
          <cell r="C512" t="str">
            <v>A</v>
          </cell>
          <cell r="D512" t="str">
            <v>Z</v>
          </cell>
        </row>
        <row r="513">
          <cell r="A513">
            <v>68153</v>
          </cell>
          <cell r="B513" t="str">
            <v>Sonstige einmalige Leistungen zum Lebensunterhalt nach dem Kinder- und Jugendhilfegesetz</v>
          </cell>
          <cell r="C513" t="str">
            <v>A</v>
          </cell>
          <cell r="D513" t="str">
            <v>Z</v>
          </cell>
        </row>
        <row r="514">
          <cell r="A514">
            <v>68154</v>
          </cell>
          <cell r="B514" t="str">
            <v>Geburtstags- und Jubiläumsgaben</v>
          </cell>
          <cell r="C514" t="str">
            <v>A</v>
          </cell>
          <cell r="D514" t="str">
            <v>T</v>
          </cell>
        </row>
        <row r="515">
          <cell r="A515">
            <v>68155</v>
          </cell>
          <cell r="B515" t="str">
            <v>Sonstige laufende Beihilfen nach dem Bundesversorgunggesetz</v>
          </cell>
          <cell r="C515" t="str">
            <v>A</v>
          </cell>
          <cell r="D515" t="str">
            <v>Z</v>
          </cell>
        </row>
        <row r="516">
          <cell r="A516">
            <v>68157</v>
          </cell>
          <cell r="B516" t="str">
            <v>Weihnachtsbeihilfen nach dem Kinder- und Jugendhilfegesetz</v>
          </cell>
          <cell r="C516" t="str">
            <v>A</v>
          </cell>
          <cell r="D516" t="str">
            <v>Z</v>
          </cell>
        </row>
        <row r="517">
          <cell r="A517">
            <v>68158</v>
          </cell>
          <cell r="B517" t="str">
            <v>Besondere Leistungen für Amtsmündel</v>
          </cell>
          <cell r="C517" t="str">
            <v>A</v>
          </cell>
          <cell r="D517" t="str">
            <v>T</v>
          </cell>
        </row>
        <row r="518">
          <cell r="A518">
            <v>68159</v>
          </cell>
          <cell r="B518" t="str">
            <v>Winterbrennstoffhilfen nach SGB XII und AsylbLG</v>
          </cell>
          <cell r="C518" t="str">
            <v>A</v>
          </cell>
          <cell r="D518" t="str">
            <v>Z</v>
          </cell>
        </row>
        <row r="519">
          <cell r="A519">
            <v>68160</v>
          </cell>
          <cell r="B519" t="str">
            <v>Sonstige einmalige Beihilfen nach dem Bundesversorgungsgesetz</v>
          </cell>
          <cell r="C519" t="str">
            <v>A</v>
          </cell>
          <cell r="D519" t="str">
            <v>Z</v>
          </cell>
        </row>
        <row r="520">
          <cell r="A520">
            <v>68161</v>
          </cell>
          <cell r="B520" t="str">
            <v>Leistungen zur Teilhabe am Arbeitsleben nach dem Bundesversorgungsgestz</v>
          </cell>
          <cell r="C520" t="str">
            <v>A</v>
          </cell>
          <cell r="D520" t="str">
            <v>Z</v>
          </cell>
        </row>
        <row r="521">
          <cell r="A521">
            <v>68162</v>
          </cell>
          <cell r="B521" t="str">
            <v>Hilfe zur Überwindung besonderer sozialer Schwierigkeiten nach SGB XII und AsylbLG</v>
          </cell>
          <cell r="C521" t="str">
            <v>A</v>
          </cell>
          <cell r="D521" t="str">
            <v>T</v>
          </cell>
        </row>
        <row r="522">
          <cell r="A522">
            <v>68163</v>
          </cell>
          <cell r="B522" t="str">
            <v>Erziehungsbeihilfen nach dem Bundesversorgungsgesetz</v>
          </cell>
          <cell r="C522" t="str">
            <v>A</v>
          </cell>
          <cell r="D522" t="str">
            <v>Z</v>
          </cell>
        </row>
        <row r="523">
          <cell r="A523">
            <v>68166</v>
          </cell>
          <cell r="B523" t="str">
            <v>Blindenhilfe nach dem Bundesversorgungsgesetz</v>
          </cell>
          <cell r="C523" t="str">
            <v>A</v>
          </cell>
          <cell r="D523" t="str">
            <v>Z</v>
          </cell>
        </row>
        <row r="524">
          <cell r="A524">
            <v>68167</v>
          </cell>
          <cell r="B524" t="str">
            <v>Pflegegeld an Gehörlose nach Landespflegegeldgesetz</v>
          </cell>
          <cell r="C524" t="str">
            <v>A</v>
          </cell>
          <cell r="D524" t="str">
            <v>Z</v>
          </cell>
        </row>
        <row r="525">
          <cell r="A525">
            <v>68168</v>
          </cell>
          <cell r="B525" t="str">
            <v>Fahrgelder für Pfleglinge</v>
          </cell>
          <cell r="C525" t="str">
            <v>A</v>
          </cell>
          <cell r="D525" t="str">
            <v>Z</v>
          </cell>
        </row>
        <row r="526">
          <cell r="A526">
            <v>68169</v>
          </cell>
          <cell r="B526" t="str">
            <v>Besondere Entschädigungen und Ausgleichszahlungen</v>
          </cell>
          <cell r="C526" t="str">
            <v>A</v>
          </cell>
          <cell r="D526" t="str">
            <v>Z</v>
          </cell>
        </row>
        <row r="527">
          <cell r="A527">
            <v>68170</v>
          </cell>
          <cell r="B527" t="str">
            <v>Stipendien, Ausbildungs- und Erziehungsbeihilfen</v>
          </cell>
          <cell r="C527" t="str">
            <v>A</v>
          </cell>
          <cell r="D527" t="str">
            <v>Z</v>
          </cell>
        </row>
        <row r="528">
          <cell r="A528">
            <v>68171</v>
          </cell>
          <cell r="B528" t="str">
            <v>Fahrgelder an bedürftige Schüler/innen</v>
          </cell>
          <cell r="C528" t="str">
            <v>A</v>
          </cell>
          <cell r="D528" t="str">
            <v>Z</v>
          </cell>
        </row>
        <row r="529">
          <cell r="A529">
            <v>68173</v>
          </cell>
          <cell r="B529" t="str">
            <v>Leistungen für Privatschüler/innen</v>
          </cell>
          <cell r="C529" t="str">
            <v>A</v>
          </cell>
          <cell r="D529" t="str">
            <v>T</v>
          </cell>
        </row>
        <row r="530">
          <cell r="A530">
            <v>68174</v>
          </cell>
          <cell r="B530" t="str">
            <v>Leistungen außerhalb der Sozialhilfe</v>
          </cell>
          <cell r="C530" t="str">
            <v>A</v>
          </cell>
          <cell r="D530" t="str">
            <v>T</v>
          </cell>
        </row>
        <row r="531">
          <cell r="A531">
            <v>68175</v>
          </cell>
          <cell r="B531" t="str">
            <v>Beihilfen für Jugendliche</v>
          </cell>
          <cell r="C531" t="str">
            <v>A</v>
          </cell>
          <cell r="D531" t="str">
            <v>T</v>
          </cell>
        </row>
        <row r="532">
          <cell r="A532">
            <v>68177</v>
          </cell>
          <cell r="B532" t="str">
            <v>Bekleidung und Wäsche nach dem Kinder- und Jugendhilfegesetz</v>
          </cell>
          <cell r="C532" t="str">
            <v>A</v>
          </cell>
          <cell r="D532" t="str">
            <v>Z</v>
          </cell>
        </row>
        <row r="533">
          <cell r="A533">
            <v>68179</v>
          </cell>
          <cell r="B533" t="str">
            <v>Zuschüsse für Studienfahrten</v>
          </cell>
          <cell r="C533" t="str">
            <v>A</v>
          </cell>
          <cell r="D533" t="str">
            <v>T</v>
          </cell>
        </row>
        <row r="534">
          <cell r="A534">
            <v>68180</v>
          </cell>
          <cell r="B534" t="str">
            <v>Familiengeld</v>
          </cell>
          <cell r="C534" t="str">
            <v>A</v>
          </cell>
          <cell r="D534" t="str">
            <v>Z</v>
          </cell>
        </row>
        <row r="535">
          <cell r="A535">
            <v>68181</v>
          </cell>
          <cell r="B535" t="str">
            <v>Weihnachtsbeihilfen nach dem Bundesversorgungsgesetz</v>
          </cell>
          <cell r="C535" t="str">
            <v>A</v>
          </cell>
          <cell r="D535" t="str">
            <v>Z</v>
          </cell>
        </row>
        <row r="536">
          <cell r="A536">
            <v>68182</v>
          </cell>
          <cell r="B536" t="str">
            <v>Winterbrennstoffhilfen nach dem Bundesversorgungsgesetz</v>
          </cell>
          <cell r="C536" t="str">
            <v>A</v>
          </cell>
          <cell r="D536" t="str">
            <v>Z</v>
          </cell>
        </row>
        <row r="537">
          <cell r="A537">
            <v>68183</v>
          </cell>
          <cell r="B537" t="str">
            <v>Winterbrennstoffhilfen nach dem Kinder- und Jugendhilfegesetz</v>
          </cell>
          <cell r="C537" t="str">
            <v>A</v>
          </cell>
          <cell r="D537" t="str">
            <v>Z</v>
          </cell>
        </row>
        <row r="538">
          <cell r="A538">
            <v>68184</v>
          </cell>
          <cell r="B538" t="str">
            <v>Leistungen nach dem SGB VIII für Deutsche im Ausland</v>
          </cell>
          <cell r="C538" t="str">
            <v>A</v>
          </cell>
          <cell r="D538" t="str">
            <v>Z</v>
          </cell>
        </row>
        <row r="539">
          <cell r="A539">
            <v>68185</v>
          </cell>
          <cell r="B539" t="str">
            <v>Ausgaben für einmalige Beihilfen nach § 23 Abs. 3 SGB II</v>
          </cell>
          <cell r="C539" t="str">
            <v>A</v>
          </cell>
          <cell r="D539" t="str">
            <v>Z</v>
          </cell>
        </row>
        <row r="540">
          <cell r="A540">
            <v>68187</v>
          </cell>
          <cell r="B540" t="str">
            <v>Pflegegeld an hochgradig Sehbehinderte und gehörlose hochgradig Sehbehinderte nach Landespflegegeldgesetz</v>
          </cell>
          <cell r="C540" t="str">
            <v>A</v>
          </cell>
          <cell r="D540" t="str">
            <v>Z</v>
          </cell>
        </row>
        <row r="541">
          <cell r="A541">
            <v>68188</v>
          </cell>
          <cell r="B541" t="str">
            <v>Zuschüsse nach den Verwaltungsvorschriften über Leistungen für Qualifizierungen</v>
          </cell>
          <cell r="C541" t="str">
            <v>A</v>
          </cell>
          <cell r="D541" t="str">
            <v>T</v>
          </cell>
        </row>
        <row r="542">
          <cell r="A542">
            <v>68189</v>
          </cell>
          <cell r="B542" t="str">
            <v>Ausgaben für Mehraufwandsentschädigung gem. § 16 Abs. 3 SGB II</v>
          </cell>
          <cell r="C542" t="str">
            <v>A</v>
          </cell>
          <cell r="D542" t="str">
            <v>Z10</v>
          </cell>
        </row>
        <row r="543">
          <cell r="A543">
            <v>68201</v>
          </cell>
          <cell r="B543" t="str">
            <v>Entschuldung der LHO-Betriebe</v>
          </cell>
          <cell r="C543" t="str">
            <v>A</v>
          </cell>
          <cell r="D543" t="str">
            <v>Z10</v>
          </cell>
        </row>
        <row r="544">
          <cell r="A544">
            <v>68209</v>
          </cell>
          <cell r="B544" t="str">
            <v>Zuschuss für Aufgaben im Rahmen der Parkraumbewirtschaftung</v>
          </cell>
          <cell r="C544" t="str">
            <v>A</v>
          </cell>
          <cell r="D544" t="str">
            <v>Z10</v>
          </cell>
        </row>
        <row r="545">
          <cell r="A545">
            <v>68210</v>
          </cell>
          <cell r="B545" t="str">
            <v>Zuschuss zur Deckung des Betriebsverlustes der Seniorenheimbetriebe</v>
          </cell>
          <cell r="C545" t="str">
            <v>A</v>
          </cell>
          <cell r="D545" t="str">
            <v>T</v>
          </cell>
        </row>
        <row r="546">
          <cell r="A546">
            <v>68215</v>
          </cell>
          <cell r="B546" t="str">
            <v>Erstattung von Kosten an Kita-Eigenbetriebe für die Versorgung der noch an freie Träger zu übertragenden Plätze</v>
          </cell>
          <cell r="C546" t="str">
            <v>A</v>
          </cell>
          <cell r="D546" t="str">
            <v>T</v>
          </cell>
        </row>
        <row r="547">
          <cell r="A547">
            <v>68249</v>
          </cell>
          <cell r="B547" t="str">
            <v xml:space="preserve">Zuschuss an den Berliner Betrieb für zentrale gesundheitliche Aufgaben    </v>
          </cell>
          <cell r="C547" t="str">
            <v>A</v>
          </cell>
          <cell r="D547">
            <v>0</v>
          </cell>
        </row>
        <row r="548">
          <cell r="A548">
            <v>68266</v>
          </cell>
          <cell r="B548" t="str">
            <v xml:space="preserve">Zuschüsse nach dem LKG an die Vivantes Netzwerk für Gesundheit GmbH -Nutzungsentgelte-   </v>
          </cell>
          <cell r="C548" t="str">
            <v>A</v>
          </cell>
          <cell r="D548">
            <v>0</v>
          </cell>
        </row>
        <row r="549">
          <cell r="A549">
            <v>68268</v>
          </cell>
          <cell r="B549" t="str">
            <v xml:space="preserve">Zuschuss an Einrichtungen des Maßregelvollzugs     </v>
          </cell>
          <cell r="C549" t="str">
            <v>A</v>
          </cell>
          <cell r="D549">
            <v>0</v>
          </cell>
        </row>
        <row r="550">
          <cell r="A550">
            <v>68303</v>
          </cell>
          <cell r="B550" t="str">
            <v>Zuschüsse für Veranstaltungen</v>
          </cell>
          <cell r="C550" t="str">
            <v>A</v>
          </cell>
          <cell r="D550" t="str">
            <v>T</v>
          </cell>
        </row>
        <row r="551">
          <cell r="A551">
            <v>68307</v>
          </cell>
          <cell r="B551" t="str">
            <v>Wirtschaftsförderung</v>
          </cell>
          <cell r="C551" t="str">
            <v>A</v>
          </cell>
          <cell r="D551" t="str">
            <v>T</v>
          </cell>
        </row>
        <row r="552">
          <cell r="A552">
            <v>68318</v>
          </cell>
          <cell r="B552" t="str">
            <v>Entschädigungen an den Zoologischen Garten</v>
          </cell>
          <cell r="C552" t="str">
            <v>A</v>
          </cell>
          <cell r="D552" t="str">
            <v>Z</v>
          </cell>
        </row>
        <row r="553">
          <cell r="A553">
            <v>68335</v>
          </cell>
          <cell r="B553" t="str">
            <v xml:space="preserve">Zuschüsse nach dem LKG an andere Krankenhausträger -Schließung oder Umstellung-    </v>
          </cell>
          <cell r="C553" t="str">
            <v>A</v>
          </cell>
          <cell r="D553">
            <v>0</v>
          </cell>
        </row>
        <row r="554">
          <cell r="A554">
            <v>68336</v>
          </cell>
          <cell r="B554" t="str">
            <v xml:space="preserve">Zuschüsse nach dem LKG an andere Krankenhausträger -Nutzungsentgelte und Lasten aus Investitionsdarlehen-   </v>
          </cell>
          <cell r="C554" t="str">
            <v>A</v>
          </cell>
          <cell r="D554">
            <v>0</v>
          </cell>
        </row>
        <row r="555">
          <cell r="A555">
            <v>68352</v>
          </cell>
          <cell r="B555" t="str">
            <v>Betrieb und Unterhaltung der Wasserflächen am Potsdamer Platz</v>
          </cell>
          <cell r="C555" t="str">
            <v>A</v>
          </cell>
          <cell r="D555" t="str">
            <v>Z</v>
          </cell>
        </row>
        <row r="556">
          <cell r="A556">
            <v>68385</v>
          </cell>
          <cell r="B556" t="str">
            <v>Schadenersatzleistungen an private Unternehmen</v>
          </cell>
          <cell r="C556" t="str">
            <v>A</v>
          </cell>
          <cell r="D556" t="str">
            <v>Z</v>
          </cell>
        </row>
        <row r="557">
          <cell r="A557">
            <v>68401</v>
          </cell>
          <cell r="B557" t="str">
            <v>Zuschüsse an Fraktionen und Gruppen</v>
          </cell>
          <cell r="C557" t="str">
            <v>A</v>
          </cell>
          <cell r="D557" t="str">
            <v>Z</v>
          </cell>
        </row>
        <row r="558">
          <cell r="A558">
            <v>68404</v>
          </cell>
          <cell r="B558" t="str">
            <v>Zuschuss an das Haus des älteren Bürgers</v>
          </cell>
          <cell r="C558" t="str">
            <v>A</v>
          </cell>
          <cell r="D558" t="str">
            <v>T</v>
          </cell>
        </row>
        <row r="559">
          <cell r="A559">
            <v>68406</v>
          </cell>
          <cell r="B559" t="str">
            <v>Zuschüsse an soziale oder ähnliche Einrichtungen</v>
          </cell>
          <cell r="C559" t="str">
            <v>A</v>
          </cell>
          <cell r="D559" t="str">
            <v>T</v>
          </cell>
        </row>
        <row r="560">
          <cell r="A560">
            <v>68411</v>
          </cell>
          <cell r="B560" t="str">
            <v>Zuschüsse an Organe und Einrichtungen der freien Wohlfahrtspflege</v>
          </cell>
          <cell r="C560" t="str">
            <v>A</v>
          </cell>
          <cell r="D560" t="str">
            <v>T</v>
          </cell>
        </row>
        <row r="561">
          <cell r="A561">
            <v>68414</v>
          </cell>
          <cell r="B561" t="str">
            <v>Zuschüsse an Organisationen der Jugendhilfe</v>
          </cell>
          <cell r="C561" t="str">
            <v>A</v>
          </cell>
          <cell r="D561" t="str">
            <v>T</v>
          </cell>
        </row>
        <row r="562">
          <cell r="A562">
            <v>68418</v>
          </cell>
          <cell r="B562" t="str">
            <v>Zuschüsse an freie Träger für besondere Projekte der beruflichen Qualifizierung</v>
          </cell>
          <cell r="C562" t="str">
            <v>A</v>
          </cell>
          <cell r="D562" t="str">
            <v>T</v>
          </cell>
        </row>
        <row r="563">
          <cell r="A563">
            <v>68419</v>
          </cell>
          <cell r="B563" t="str">
            <v>Förderung des Sports</v>
          </cell>
          <cell r="C563" t="str">
            <v>A</v>
          </cell>
          <cell r="D563" t="str">
            <v>T</v>
          </cell>
        </row>
        <row r="564">
          <cell r="A564">
            <v>68420</v>
          </cell>
          <cell r="B564" t="str">
            <v>Zuschüsse an freie Träger für Insolvenzberatung</v>
          </cell>
          <cell r="C564" t="str">
            <v>A</v>
          </cell>
          <cell r="D564" t="str">
            <v>T</v>
          </cell>
        </row>
        <row r="565">
          <cell r="A565">
            <v>68421</v>
          </cell>
          <cell r="B565" t="str">
            <v>Platzgeld für Kindertagesstätten</v>
          </cell>
          <cell r="C565" t="str">
            <v>A</v>
          </cell>
          <cell r="D565" t="str">
            <v>T</v>
          </cell>
        </row>
        <row r="566">
          <cell r="A566">
            <v>68425</v>
          </cell>
          <cell r="B566" t="str">
            <v>Zuschüsse für freie Jugendarbeit</v>
          </cell>
          <cell r="C566" t="str">
            <v>A</v>
          </cell>
          <cell r="D566" t="str">
            <v>T</v>
          </cell>
        </row>
        <row r="567">
          <cell r="A567">
            <v>68426</v>
          </cell>
          <cell r="B567" t="str">
            <v>Zuschuss an das Jugendaufbauwerk</v>
          </cell>
          <cell r="C567" t="str">
            <v>A</v>
          </cell>
          <cell r="D567" t="str">
            <v>T</v>
          </cell>
        </row>
        <row r="568">
          <cell r="A568">
            <v>68427</v>
          </cell>
          <cell r="B568" t="str">
            <v>Zuschüsse für Familienbildungsmaßnahmen</v>
          </cell>
          <cell r="C568" t="str">
            <v>A</v>
          </cell>
          <cell r="D568" t="str">
            <v>T</v>
          </cell>
        </row>
        <row r="569">
          <cell r="A569">
            <v>68432</v>
          </cell>
          <cell r="B569" t="str">
            <v>Zuschüsse für besondere soziale Projekte</v>
          </cell>
          <cell r="C569" t="str">
            <v>A</v>
          </cell>
          <cell r="D569" t="str">
            <v>T</v>
          </cell>
        </row>
        <row r="570">
          <cell r="A570">
            <v>68435</v>
          </cell>
          <cell r="B570" t="str">
            <v>Sonstige Zuschüsse für die freie Jugendhilfe</v>
          </cell>
          <cell r="C570" t="str">
            <v>A</v>
          </cell>
          <cell r="D570" t="str">
            <v>T</v>
          </cell>
        </row>
        <row r="571">
          <cell r="A571">
            <v>68436</v>
          </cell>
          <cell r="B571" t="str">
            <v>Zuschüsse zur Verbesserung der Betreuung in Kindertagesstätten</v>
          </cell>
          <cell r="C571" t="str">
            <v>A</v>
          </cell>
          <cell r="D571" t="str">
            <v>T</v>
          </cell>
        </row>
        <row r="572">
          <cell r="A572">
            <v>68447</v>
          </cell>
          <cell r="B572" t="str">
            <v>Weiterförderung besonderer sozialer Projekte</v>
          </cell>
          <cell r="C572" t="str">
            <v>A</v>
          </cell>
          <cell r="D572" t="str">
            <v>T</v>
          </cell>
        </row>
        <row r="573">
          <cell r="A573">
            <v>68448</v>
          </cell>
          <cell r="B573" t="str">
            <v>Zuschüsse für Nachbarschaftsprojekte</v>
          </cell>
          <cell r="C573" t="str">
            <v>A</v>
          </cell>
          <cell r="D573" t="str">
            <v>T</v>
          </cell>
        </row>
        <row r="574">
          <cell r="A574">
            <v>68450</v>
          </cell>
          <cell r="B574" t="str">
            <v>Förderung der Berufsausbildung</v>
          </cell>
          <cell r="C574" t="str">
            <v>ab 2012</v>
          </cell>
          <cell r="D574" t="str">
            <v>Z</v>
          </cell>
        </row>
        <row r="575">
          <cell r="A575">
            <v>68453</v>
          </cell>
          <cell r="B575" t="str">
            <v>Zuschüsse für besondere Projekte der Arbeitsmarkt- und Berufsbildungspolitik</v>
          </cell>
          <cell r="C575" t="str">
            <v>A</v>
          </cell>
          <cell r="D575" t="str">
            <v>T</v>
          </cell>
        </row>
        <row r="576">
          <cell r="A576">
            <v>68454</v>
          </cell>
          <cell r="B576" t="str">
            <v>Zuschüsse für Maßnahmen in Gebieten mit Quartiersmanagement</v>
          </cell>
          <cell r="C576" t="str">
            <v>A</v>
          </cell>
          <cell r="D576" t="str">
            <v>Z10</v>
          </cell>
        </row>
        <row r="577">
          <cell r="A577">
            <v>68456</v>
          </cell>
          <cell r="B577" t="str">
            <v>Zuschüsse zur Durchführung des Freiwilligen Ökologischen Jahres</v>
          </cell>
          <cell r="C577" t="str">
            <v>A</v>
          </cell>
          <cell r="D577" t="str">
            <v>T</v>
          </cell>
        </row>
        <row r="578">
          <cell r="A578">
            <v>68464</v>
          </cell>
          <cell r="B578" t="str">
            <v xml:space="preserve">Zuschüsse für Maßnahmen der Suchthilfe und -prävention     </v>
          </cell>
          <cell r="C578" t="str">
            <v>A</v>
          </cell>
          <cell r="D578">
            <v>0</v>
          </cell>
        </row>
        <row r="579">
          <cell r="A579">
            <v>68466</v>
          </cell>
          <cell r="B579" t="str">
            <v>Zuschüsse an freie Träger für Schulstationen</v>
          </cell>
          <cell r="C579" t="str">
            <v>A</v>
          </cell>
          <cell r="D579" t="str">
            <v>T</v>
          </cell>
        </row>
        <row r="580">
          <cell r="A580">
            <v>68468</v>
          </cell>
          <cell r="B580" t="str">
            <v>Arbeitsförderungsgeld für Werkstätten für behinderte Menschen nach § 43 SGB IX</v>
          </cell>
          <cell r="C580" t="str">
            <v>A</v>
          </cell>
          <cell r="D580" t="str">
            <v>Z</v>
          </cell>
        </row>
        <row r="581">
          <cell r="A581">
            <v>68473</v>
          </cell>
          <cell r="B581" t="str">
            <v xml:space="preserve">Zuschüsse für Maßnahmen der Pflichtversorgung psychisch kranker und suchtkranker Menschen </v>
          </cell>
          <cell r="C581" t="str">
            <v>A</v>
          </cell>
          <cell r="D581" t="str">
            <v>T</v>
          </cell>
        </row>
        <row r="582">
          <cell r="A582">
            <v>68490</v>
          </cell>
          <cell r="B582" t="str">
            <v xml:space="preserve">Zuschüsse an soziale oder ähnliche Einrichtungen aus zweckgebundenen Einnahmen    </v>
          </cell>
          <cell r="C582" t="str">
            <v>A</v>
          </cell>
          <cell r="D582">
            <v>0</v>
          </cell>
        </row>
        <row r="583">
          <cell r="A583">
            <v>68492</v>
          </cell>
          <cell r="B583" t="str">
            <v xml:space="preserve">Zuschüsse an soziale oder ähnliche Einrichtungen aus ESF-Mitteln (Förderperiode 2007-2013)   </v>
          </cell>
          <cell r="C583" t="str">
            <v>A</v>
          </cell>
          <cell r="D583">
            <v>0</v>
          </cell>
        </row>
        <row r="584">
          <cell r="A584">
            <v>68494</v>
          </cell>
          <cell r="B584" t="str">
            <v xml:space="preserve">Zuschüsse an soziale oder ähnliche Einrichtungen aus zweckgebundenen Einnahmen    </v>
          </cell>
          <cell r="C584" t="str">
            <v>A</v>
          </cell>
          <cell r="D584">
            <v>0</v>
          </cell>
        </row>
        <row r="585">
          <cell r="A585">
            <v>68499</v>
          </cell>
          <cell r="B585" t="str">
            <v xml:space="preserve">Zuschüsse an soziale oder ähnliche Einrichtungen aus Erbschaften    </v>
          </cell>
          <cell r="C585" t="str">
            <v>A</v>
          </cell>
          <cell r="D585">
            <v>0</v>
          </cell>
        </row>
        <row r="586">
          <cell r="A586">
            <v>68550</v>
          </cell>
          <cell r="B586" t="str">
            <v xml:space="preserve">Zuschuss an die Charité für gesundheitliche Aufgaben     </v>
          </cell>
          <cell r="C586" t="str">
            <v>A</v>
          </cell>
          <cell r="D586">
            <v>0</v>
          </cell>
        </row>
        <row r="587">
          <cell r="A587">
            <v>68567</v>
          </cell>
          <cell r="B587" t="str">
            <v xml:space="preserve">Zuschuss an das Institut für medizinische und pharmazeutische Prüfungsfragen    </v>
          </cell>
          <cell r="C587" t="str">
            <v>A</v>
          </cell>
          <cell r="D587">
            <v>0</v>
          </cell>
        </row>
        <row r="588">
          <cell r="A588">
            <v>68569</v>
          </cell>
          <cell r="B588" t="str">
            <v>Sonstige Zuschüsse für konsumtive Zwecke im Inland</v>
          </cell>
          <cell r="C588" t="str">
            <v>A</v>
          </cell>
          <cell r="D588" t="str">
            <v>T</v>
          </cell>
        </row>
        <row r="589">
          <cell r="A589">
            <v>68574</v>
          </cell>
          <cell r="B589" t="str">
            <v xml:space="preserve">Anteil Berlins an der Stiftung Humanitäre Hilfe für durch Blutprodukte HIV-infizierte Personen   </v>
          </cell>
          <cell r="C589" t="str">
            <v>A</v>
          </cell>
          <cell r="D589">
            <v>0</v>
          </cell>
        </row>
        <row r="590">
          <cell r="A590">
            <v>68579</v>
          </cell>
          <cell r="B590" t="str">
            <v>Mitgliedsbeiträge</v>
          </cell>
          <cell r="C590" t="str">
            <v>A</v>
          </cell>
          <cell r="D590" t="str">
            <v>T</v>
          </cell>
        </row>
        <row r="591">
          <cell r="A591">
            <v>68604</v>
          </cell>
          <cell r="B591" t="str">
            <v>Zuschüsse an Organisationen für Kleingärtner/innen</v>
          </cell>
          <cell r="C591" t="str">
            <v>A</v>
          </cell>
          <cell r="D591" t="str">
            <v>Z</v>
          </cell>
        </row>
        <row r="592">
          <cell r="A592">
            <v>68605</v>
          </cell>
          <cell r="B592" t="str">
            <v>Zuschüsse an Organisationen für Siedler/innen</v>
          </cell>
          <cell r="C592" t="str">
            <v>A</v>
          </cell>
          <cell r="D592" t="str">
            <v>Z</v>
          </cell>
        </row>
        <row r="593">
          <cell r="A593">
            <v>68607</v>
          </cell>
          <cell r="B593" t="str">
            <v>Zuschüsse an Gruppenkleinsiedlungen zur Unterhaltung von Infrastruktureinrichtungen</v>
          </cell>
          <cell r="C593" t="str">
            <v>A</v>
          </cell>
          <cell r="D593" t="str">
            <v>Z</v>
          </cell>
        </row>
        <row r="594">
          <cell r="A594">
            <v>68610</v>
          </cell>
          <cell r="B594" t="str">
            <v>Zuschüsse für kulturelle Aktivitäten freier Gruppen</v>
          </cell>
          <cell r="C594" t="str">
            <v>A</v>
          </cell>
          <cell r="D594" t="str">
            <v>T</v>
          </cell>
        </row>
        <row r="595">
          <cell r="A595">
            <v>68617</v>
          </cell>
          <cell r="B595" t="str">
            <v>Sonstige Zuschüsse für konsumtive Zwecke in den Bereichen Jugend, Bildung, Kultur und Wissenschaft</v>
          </cell>
          <cell r="C595" t="str">
            <v>A</v>
          </cell>
          <cell r="D595" t="str">
            <v>T</v>
          </cell>
        </row>
        <row r="596">
          <cell r="A596">
            <v>68631</v>
          </cell>
          <cell r="B596" t="str">
            <v>Zuschuss für die Gewährung einer Sozialkarte</v>
          </cell>
          <cell r="C596" t="str">
            <v>A</v>
          </cell>
          <cell r="D596" t="str">
            <v>Z</v>
          </cell>
        </row>
        <row r="597">
          <cell r="A597">
            <v>68637</v>
          </cell>
          <cell r="B597" t="str">
            <v>Qualifizierte Arbeitsvermittlung</v>
          </cell>
          <cell r="C597" t="str">
            <v>A</v>
          </cell>
          <cell r="D597" t="str">
            <v>T</v>
          </cell>
        </row>
        <row r="598">
          <cell r="A598">
            <v>68702</v>
          </cell>
          <cell r="B598" t="str">
            <v>Sonstige Zuschüsse für konsumtive Zwecke im Ausland</v>
          </cell>
          <cell r="C598" t="str">
            <v>A</v>
          </cell>
          <cell r="D598" t="str">
            <v>T</v>
          </cell>
        </row>
        <row r="599">
          <cell r="A599">
            <v>69803</v>
          </cell>
          <cell r="B599" t="str">
            <v>Härteausgleich nach dem Naturschutzgesetz</v>
          </cell>
          <cell r="C599" t="str">
            <v>A</v>
          </cell>
          <cell r="D599" t="str">
            <v>Z</v>
          </cell>
        </row>
        <row r="600">
          <cell r="A600">
            <v>86318</v>
          </cell>
          <cell r="B600" t="str">
            <v>Darlehen nach dem Bundesausbildungsförderungsgesetz</v>
          </cell>
          <cell r="C600" t="str">
            <v>A</v>
          </cell>
          <cell r="D600" t="str">
            <v>Z</v>
          </cell>
        </row>
        <row r="601">
          <cell r="A601">
            <v>86322</v>
          </cell>
          <cell r="B601" t="str">
            <v>Darlehen nach dem SGB XII und AsylbLG</v>
          </cell>
          <cell r="C601" t="str">
            <v>A</v>
          </cell>
          <cell r="D601" t="str">
            <v>Z</v>
          </cell>
        </row>
        <row r="602">
          <cell r="A602">
            <v>86324</v>
          </cell>
          <cell r="B602" t="str">
            <v>Darlehen an Opfer von Gewalttaten</v>
          </cell>
          <cell r="C602" t="str">
            <v>A</v>
          </cell>
          <cell r="D602">
            <v>0</v>
          </cell>
        </row>
        <row r="603">
          <cell r="A603">
            <v>86379</v>
          </cell>
          <cell r="B603" t="str">
            <v>Darlehen für Rechtsverteidigung</v>
          </cell>
          <cell r="C603" t="str">
            <v>A</v>
          </cell>
          <cell r="D603">
            <v>0</v>
          </cell>
        </row>
        <row r="604">
          <cell r="A604">
            <v>89101</v>
          </cell>
          <cell r="B604" t="str">
            <v xml:space="preserve">Pauschale an die Vivantes Netzwerk für Gesundheit GmbH für die Wiederbeschaffung kurzfristiger Anlagegüter und kleine bauliche Maßnahmen  </v>
          </cell>
          <cell r="C604" t="str">
            <v>A</v>
          </cell>
          <cell r="D604">
            <v>0</v>
          </cell>
        </row>
        <row r="605">
          <cell r="A605">
            <v>89103</v>
          </cell>
          <cell r="B605" t="str">
            <v xml:space="preserve">Zuschüsse an die Vivantes Netzwerk für Gesundheit GmbH für die Erst- und Wiederbe- schaffung von Anlagegütern außerhalb der Pauschale  </v>
          </cell>
          <cell r="C605" t="str">
            <v>A</v>
          </cell>
          <cell r="D605">
            <v>0</v>
          </cell>
        </row>
        <row r="606">
          <cell r="A606">
            <v>89104</v>
          </cell>
          <cell r="B606" t="str">
            <v xml:space="preserve">Klinikum am Urban, Vivantes Netzwerk für Gesundheit GmbH, Sanierung von Teilen des Hauptgebäudes   </v>
          </cell>
          <cell r="C606" t="str">
            <v>A</v>
          </cell>
          <cell r="D606">
            <v>0</v>
          </cell>
        </row>
        <row r="607">
          <cell r="A607">
            <v>89106</v>
          </cell>
          <cell r="B607" t="str">
            <v xml:space="preserve">Klinikum im Friedrichshain, Vivantes Netzwerk für Gesundheit GmbH, Erneuerung Abwassernetz (2. BA/Nordteil)   </v>
          </cell>
          <cell r="C607" t="str">
            <v>A</v>
          </cell>
          <cell r="D607">
            <v>0</v>
          </cell>
        </row>
        <row r="608">
          <cell r="A608">
            <v>89109</v>
          </cell>
          <cell r="B608" t="str">
            <v xml:space="preserve">Klinikum im Friedrichshain, Vivantes Netzwerk für Gesundheit GmbH, Erneuerung Abwassernetz (2. BA/Nordteil)   </v>
          </cell>
          <cell r="C608" t="str">
            <v>A</v>
          </cell>
          <cell r="D608">
            <v>0</v>
          </cell>
        </row>
        <row r="609">
          <cell r="A609">
            <v>89168</v>
          </cell>
          <cell r="B609" t="str">
            <v xml:space="preserve">Klinik für Forensische Psychiatrie des Jugendalters und der Adoleszenz, Vivantes Netzwerk für Gesundheit GmbH, Ausbau Haus 4 (KBoN) und Außenanlagen </v>
          </cell>
          <cell r="C609" t="str">
            <v>A</v>
          </cell>
          <cell r="D609">
            <v>0</v>
          </cell>
        </row>
        <row r="610">
          <cell r="A610">
            <v>89170</v>
          </cell>
          <cell r="B610" t="str">
            <v xml:space="preserve">Krankenhaus Reinickendorf, NET-GE Kliniken Berlin GmbH; Errichtung ergänzender Funktionseinheit für die Psychiatrie  </v>
          </cell>
          <cell r="C610" t="str">
            <v>A</v>
          </cell>
          <cell r="D610">
            <v>0</v>
          </cell>
        </row>
        <row r="611">
          <cell r="A611">
            <v>89189</v>
          </cell>
          <cell r="B611" t="str">
            <v xml:space="preserve">Krankenhaus des Maßregelvollzugs, Sicherungsmaßnahmen am Standort Buch   </v>
          </cell>
          <cell r="C611" t="str">
            <v>A</v>
          </cell>
          <cell r="D611">
            <v>0</v>
          </cell>
        </row>
        <row r="612">
          <cell r="A612">
            <v>89194</v>
          </cell>
          <cell r="B612" t="str">
            <v xml:space="preserve">Klinikum Neukölln, Vivantes Netzwerk für Gesundheit GmbH, Anbau für CT und MRT    </v>
          </cell>
          <cell r="C612" t="str">
            <v>A</v>
          </cell>
          <cell r="D612">
            <v>0</v>
          </cell>
        </row>
        <row r="613">
          <cell r="A613">
            <v>89202</v>
          </cell>
          <cell r="B613" t="str">
            <v xml:space="preserve">Gemeinschaftskrankenhaus Havelhöhe, Sanierung und teilweise Umbau Haus 13    </v>
          </cell>
          <cell r="C613" t="str">
            <v>A</v>
          </cell>
          <cell r="D613">
            <v>0</v>
          </cell>
        </row>
        <row r="614">
          <cell r="A614">
            <v>89204</v>
          </cell>
          <cell r="B614" t="str">
            <v xml:space="preserve">Jüdisches Krankenhaus Berlin, Sanierung der Pflegestation 8 sowie Umbau und Erweiterung der Rettungsstelle   </v>
          </cell>
          <cell r="C614" t="str">
            <v>A</v>
          </cell>
          <cell r="D614">
            <v>0</v>
          </cell>
        </row>
        <row r="615">
          <cell r="A615">
            <v>89205</v>
          </cell>
          <cell r="B615" t="str">
            <v xml:space="preserve">Ev. Krankenhaus Königin Elisabeth Herzberge, Restsanierung des Krankenhauses   </v>
          </cell>
          <cell r="C615" t="str">
            <v>A</v>
          </cell>
          <cell r="D615">
            <v>0</v>
          </cell>
        </row>
        <row r="616">
          <cell r="A616">
            <v>89206</v>
          </cell>
          <cell r="B616" t="str">
            <v xml:space="preserve">Jüdisches Krankenhaus Berlin, Maßnahmen für den vorbeugenden  Brandschutz sowie Erneuerung der Netzersatzanlage   </v>
          </cell>
          <cell r="C616" t="str">
            <v>A</v>
          </cell>
          <cell r="D616">
            <v>0</v>
          </cell>
        </row>
        <row r="617">
          <cell r="A617">
            <v>89207</v>
          </cell>
          <cell r="B617" t="str">
            <v xml:space="preserve">DRK Kliniken Berlin, Mitte, Errichtung eines OP-Traktes ei nschließlich Rettungsstelle    </v>
          </cell>
          <cell r="C617" t="str">
            <v>A</v>
          </cell>
          <cell r="D617">
            <v>0</v>
          </cell>
        </row>
        <row r="618">
          <cell r="A618">
            <v>89220</v>
          </cell>
          <cell r="B618" t="str">
            <v xml:space="preserve">Evangelisches Krankenhaus Königin Elisabeth Herzberge, Sanierung Haus 7 für die Abteilung Kinder- und Jugendpsychiatrie  </v>
          </cell>
          <cell r="C618" t="str">
            <v>A</v>
          </cell>
          <cell r="D618">
            <v>0</v>
          </cell>
        </row>
        <row r="619">
          <cell r="A619">
            <v>89224</v>
          </cell>
          <cell r="B619" t="str">
            <v xml:space="preserve">St. Joseph-Krankenhaus Weißensee, Restsanierung der Altbauten    </v>
          </cell>
          <cell r="C619" t="str">
            <v>A</v>
          </cell>
          <cell r="D619">
            <v>0</v>
          </cell>
        </row>
        <row r="620">
          <cell r="A620">
            <v>89225</v>
          </cell>
          <cell r="B620" t="str">
            <v xml:space="preserve">DRK Kliniken Köpenick, Sanierung des Krankenhauses (2. BA)    </v>
          </cell>
          <cell r="C620" t="str">
            <v>A</v>
          </cell>
          <cell r="D620">
            <v>0</v>
          </cell>
        </row>
        <row r="621">
          <cell r="A621">
            <v>89226</v>
          </cell>
          <cell r="B621" t="str">
            <v xml:space="preserve">Gemeinschaftskrankenhaus Havelhöhe, Umbau und Sanierung, 2. BA    </v>
          </cell>
          <cell r="C621" t="str">
            <v>A</v>
          </cell>
          <cell r="D621">
            <v>0</v>
          </cell>
        </row>
        <row r="622">
          <cell r="A622">
            <v>89270</v>
          </cell>
          <cell r="B622" t="str">
            <v>Investitionszulage nach dem LKG an andere Krankenhausträger</v>
          </cell>
          <cell r="C622" t="str">
            <v>A</v>
          </cell>
          <cell r="D622">
            <v>0</v>
          </cell>
        </row>
        <row r="623">
          <cell r="A623">
            <v>89276</v>
          </cell>
          <cell r="B623" t="str">
            <v xml:space="preserve">Jüdisches Krankenhaus, Sanierung und Neuordnung des OP-Bereiches, 2. BA -OP    </v>
          </cell>
          <cell r="C623" t="str">
            <v>A</v>
          </cell>
          <cell r="D623">
            <v>0</v>
          </cell>
        </row>
        <row r="624">
          <cell r="A624">
            <v>89277</v>
          </cell>
          <cell r="B624" t="str">
            <v xml:space="preserve">Krankenhaus Lichtenberg, OZK Standortkonzentration Restsanierung Altbau    </v>
          </cell>
          <cell r="C624" t="str">
            <v>A</v>
          </cell>
          <cell r="D624">
            <v>0</v>
          </cell>
        </row>
        <row r="625">
          <cell r="A625">
            <v>89830</v>
          </cell>
          <cell r="B625" t="str">
            <v xml:space="preserve">Zuschüsse an Einrichtungen der Suchthilfe und -prävention für Standardanpassungen (Investitionen)   </v>
          </cell>
          <cell r="C625" t="str">
            <v>A</v>
          </cell>
          <cell r="D625">
            <v>0</v>
          </cell>
        </row>
        <row r="626">
          <cell r="A626">
            <v>89890</v>
          </cell>
          <cell r="B626" t="str">
            <v xml:space="preserve">Zuschüsse für Investitionen an soziale oder ähnliche Einrichtungen aus Mitteln des PMO-Vermögens   </v>
          </cell>
          <cell r="C626" t="str">
            <v>A</v>
          </cell>
          <cell r="D626">
            <v>0</v>
          </cell>
        </row>
        <row r="627">
          <cell r="A627">
            <v>98290</v>
          </cell>
          <cell r="B627" t="str">
            <v xml:space="preserve">Weiterleitung von Erstattungen an andere Bundesländer     </v>
          </cell>
          <cell r="C627" t="str">
            <v>A</v>
          </cell>
          <cell r="D627">
            <v>0</v>
          </cell>
        </row>
        <row r="628">
          <cell r="A628">
            <v>91902</v>
          </cell>
          <cell r="B628" t="str">
            <v>Zuführung an den Geldbestand</v>
          </cell>
          <cell r="C628" t="str">
            <v>A</v>
          </cell>
          <cell r="D628" t="str">
            <v>A10</v>
          </cell>
        </row>
        <row r="629">
          <cell r="A629">
            <v>91903</v>
          </cell>
          <cell r="B629" t="str">
            <v>Zuführung an die Rücklage nach § 62 LHO</v>
          </cell>
          <cell r="C629" t="str">
            <v>A</v>
          </cell>
          <cell r="D629" t="str">
            <v>A10</v>
          </cell>
        </row>
        <row r="630">
          <cell r="A630">
            <v>91906</v>
          </cell>
          <cell r="B630" t="str">
            <v>Zuführung an die allgemeine Rücklage</v>
          </cell>
          <cell r="C630" t="str">
            <v>letzte Veranschlagung 2009</v>
          </cell>
          <cell r="D630" t="str">
            <v>A10</v>
          </cell>
        </row>
        <row r="631">
          <cell r="A631">
            <v>91909</v>
          </cell>
          <cell r="B631" t="str">
            <v>Zuführung an die Rücklage pauschale Zuweisung</v>
          </cell>
          <cell r="C631" t="str">
            <v>A</v>
          </cell>
          <cell r="D631" t="str">
            <v>A10</v>
          </cell>
        </row>
        <row r="632">
          <cell r="A632">
            <v>91915</v>
          </cell>
          <cell r="B632" t="str">
            <v>Zuführung an die Rücklage für die wirtschaftliche und technische Entwicklung der Märkte</v>
          </cell>
          <cell r="C632" t="str">
            <v>A</v>
          </cell>
          <cell r="D632" t="str">
            <v>A10</v>
          </cell>
        </row>
        <row r="633">
          <cell r="A633">
            <v>91919</v>
          </cell>
          <cell r="B633" t="str">
            <v>Zuführung an die Rücklage Erfolgsrücklage nach § 62 Abs. 3 LHO</v>
          </cell>
          <cell r="C633" t="str">
            <v>A</v>
          </cell>
          <cell r="D633" t="str">
            <v>A10</v>
          </cell>
        </row>
        <row r="634">
          <cell r="A634">
            <v>96010</v>
          </cell>
          <cell r="B634" t="str">
            <v>Überschuss des Vorjahres</v>
          </cell>
          <cell r="C634" t="str">
            <v>A</v>
          </cell>
          <cell r="D634" t="str">
            <v>A10</v>
          </cell>
        </row>
        <row r="635">
          <cell r="A635">
            <v>96020</v>
          </cell>
          <cell r="B635" t="str">
            <v>Fehlbetrag des vorletzten Haushaltsjahres</v>
          </cell>
          <cell r="C635" t="str">
            <v>A</v>
          </cell>
          <cell r="D635" t="str">
            <v>A10</v>
          </cell>
        </row>
        <row r="636">
          <cell r="A636">
            <v>96021</v>
          </cell>
          <cell r="B636" t="str">
            <v>Fehlbetrag des letzten Haushaltsjahres</v>
          </cell>
          <cell r="C636" t="str">
            <v>A</v>
          </cell>
          <cell r="D636" t="str">
            <v>A10</v>
          </cell>
        </row>
        <row r="637">
          <cell r="A637">
            <v>96030</v>
          </cell>
          <cell r="B637" t="str">
            <v>Kassenmäßiger Fehlbetrag des Vorjahres</v>
          </cell>
          <cell r="C637" t="str">
            <v>A</v>
          </cell>
          <cell r="D637" t="str">
            <v>A10</v>
          </cell>
        </row>
        <row r="638">
          <cell r="A638">
            <v>97101</v>
          </cell>
          <cell r="B638" t="str">
            <v>Pauschale Mehrausgaben</v>
          </cell>
          <cell r="C638" t="str">
            <v>A</v>
          </cell>
          <cell r="D638" t="str">
            <v>A09</v>
          </cell>
        </row>
        <row r="639">
          <cell r="A639">
            <v>97103</v>
          </cell>
          <cell r="B639" t="str">
            <v>Pauschale Mehrausgaben zur Finanzierung von Haushaltsresten</v>
          </cell>
          <cell r="C639" t="str">
            <v>A</v>
          </cell>
          <cell r="D639" t="str">
            <v>A09</v>
          </cell>
        </row>
        <row r="640">
          <cell r="A640">
            <v>97104</v>
          </cell>
          <cell r="B640" t="str">
            <v>Pauschale Mehrausgaben für abgeschichtete Aufgaben</v>
          </cell>
          <cell r="C640" t="str">
            <v>A</v>
          </cell>
          <cell r="D640" t="str">
            <v>A10</v>
          </cell>
        </row>
        <row r="641">
          <cell r="A641">
            <v>97107</v>
          </cell>
          <cell r="B641" t="str">
            <v>Pauschale Mehrausgaben zur Finanzierung von Defiziten aus Vorjahren</v>
          </cell>
          <cell r="C641" t="str">
            <v>A</v>
          </cell>
          <cell r="D641" t="str">
            <v>A09</v>
          </cell>
        </row>
        <row r="642">
          <cell r="A642">
            <v>97113</v>
          </cell>
          <cell r="B642" t="str">
            <v>Verstärkungsmittel für Sachausgaben</v>
          </cell>
          <cell r="C642" t="str">
            <v>A</v>
          </cell>
          <cell r="D642" t="str">
            <v>A09</v>
          </cell>
        </row>
        <row r="643">
          <cell r="A643">
            <v>97120</v>
          </cell>
          <cell r="B643" t="str">
            <v>Verfügungsmittel</v>
          </cell>
          <cell r="C643" t="str">
            <v>A</v>
          </cell>
          <cell r="D643" t="str">
            <v>A09</v>
          </cell>
        </row>
        <row r="644">
          <cell r="A644">
            <v>97130</v>
          </cell>
          <cell r="B644" t="str">
            <v>Sondermittel der Bezirksverordnetenversammlung</v>
          </cell>
          <cell r="C644" t="str">
            <v>A</v>
          </cell>
          <cell r="D644" t="str">
            <v>A09</v>
          </cell>
        </row>
        <row r="645">
          <cell r="A645">
            <v>97203</v>
          </cell>
          <cell r="B645" t="str">
            <v>Pauschale Minderausgaben</v>
          </cell>
          <cell r="C645" t="str">
            <v>A</v>
          </cell>
          <cell r="D645" t="str">
            <v>A09</v>
          </cell>
        </row>
        <row r="646">
          <cell r="A646">
            <v>97211</v>
          </cell>
          <cell r="B646" t="str">
            <v>Pauschale Minderausgaben für verfahrensunabhängige IuK-Ausgaben</v>
          </cell>
          <cell r="C646" t="str">
            <v>ab 2012</v>
          </cell>
          <cell r="D646" t="str">
            <v>A09</v>
          </cell>
        </row>
        <row r="647">
          <cell r="A647">
            <v>97236</v>
          </cell>
          <cell r="B647" t="str">
            <v>Pauschale Minderausgaben für verfahrensabhängige IuK-Ausgaben</v>
          </cell>
          <cell r="C647" t="str">
            <v>ab 2012</v>
          </cell>
          <cell r="D647" t="str">
            <v>A09</v>
          </cell>
        </row>
        <row r="648">
          <cell r="A648">
            <v>98101</v>
          </cell>
          <cell r="B648" t="str">
            <v>Allgemeine interne Verrechnungen</v>
          </cell>
          <cell r="C648" t="str">
            <v>A</v>
          </cell>
          <cell r="D648" t="str">
            <v>A10</v>
          </cell>
        </row>
        <row r="649">
          <cell r="A649">
            <v>98103</v>
          </cell>
          <cell r="B649" t="str">
            <v>Kommunaler Anteil an Infrastrukturmaßnahmen im Rahmen der Europäischen Förderung</v>
          </cell>
          <cell r="C649" t="str">
            <v>A</v>
          </cell>
          <cell r="D649" t="str">
            <v>A10</v>
          </cell>
        </row>
        <row r="650">
          <cell r="A650">
            <v>98105</v>
          </cell>
          <cell r="B650" t="str">
            <v>Kommunaler Anteil an Infrastrukturmaßnahmen der GRW</v>
          </cell>
          <cell r="C650" t="str">
            <v>A</v>
          </cell>
          <cell r="D650" t="str">
            <v>A10</v>
          </cell>
        </row>
        <row r="651">
          <cell r="A651">
            <v>98141</v>
          </cell>
          <cell r="B651" t="str">
            <v>Wertersatz für Grundstücke (Verrechnungen)</v>
          </cell>
          <cell r="C651" t="str">
            <v>A</v>
          </cell>
          <cell r="D651" t="str">
            <v>A10</v>
          </cell>
        </row>
        <row r="652">
          <cell r="A652">
            <v>98201</v>
          </cell>
          <cell r="B652" t="str">
            <v>Überweisung von Ausgleichszahlungen zur Versorgungsrücklage an das LVwA</v>
          </cell>
          <cell r="C652" t="str">
            <v>A</v>
          </cell>
          <cell r="D652" t="str">
            <v>A10</v>
          </cell>
        </row>
        <row r="653">
          <cell r="A653">
            <v>98310</v>
          </cell>
          <cell r="B653" t="str">
            <v>Ausgabeersatz für Grundstücke (Verrechnungen)</v>
          </cell>
          <cell r="C653" t="str">
            <v>A</v>
          </cell>
          <cell r="D653" t="str">
            <v>A10</v>
          </cell>
        </row>
        <row r="654">
          <cell r="A654">
            <v>98316</v>
          </cell>
          <cell r="B654" t="str">
            <v>Ausgabeersatz für Grundstücke/ pauschale Zuweisung (Verrechnungen)</v>
          </cell>
          <cell r="C654" t="str">
            <v>A</v>
          </cell>
          <cell r="D654" t="str">
            <v>A10</v>
          </cell>
        </row>
        <row r="655">
          <cell r="A655">
            <v>98400</v>
          </cell>
          <cell r="B655" t="str">
            <v>Verrechnungen für kalkulatorische Gebäudekosten</v>
          </cell>
          <cell r="C655" t="str">
            <v>A</v>
          </cell>
          <cell r="D655" t="str">
            <v>A10</v>
          </cell>
        </row>
        <row r="656">
          <cell r="A656">
            <v>98420</v>
          </cell>
          <cell r="B656" t="str">
            <v>Verrechnungen für kalkulatorische Zinsen Mobilien</v>
          </cell>
          <cell r="C656" t="str">
            <v>A</v>
          </cell>
          <cell r="D656" t="str">
            <v>A10</v>
          </cell>
        </row>
        <row r="657">
          <cell r="A657">
            <v>98440</v>
          </cell>
          <cell r="B657" t="str">
            <v>Verrechnungen für kalkulatorische Pensionen</v>
          </cell>
          <cell r="C657" t="str">
            <v>A</v>
          </cell>
          <cell r="D657" t="str">
            <v>A10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8"/>
  <sheetViews>
    <sheetView tabSelected="1" zoomScale="95" zoomScaleNormal="95" workbookViewId="0">
      <pane ySplit="5" topLeftCell="A6" activePane="bottomLeft" state="frozen"/>
      <selection pane="bottomLeft"/>
    </sheetView>
  </sheetViews>
  <sheetFormatPr baseColWidth="10" defaultColWidth="11" defaultRowHeight="14.4" x14ac:dyDescent="0.3"/>
  <cols>
    <col min="1" max="1" width="7.33203125" style="49" customWidth="1"/>
    <col min="2" max="2" width="7.77734375" style="49" customWidth="1"/>
    <col min="3" max="3" width="30.6640625" style="49" customWidth="1"/>
    <col min="4" max="4" width="8.109375" style="49" customWidth="1"/>
    <col min="5" max="16" width="11" style="49" customWidth="1"/>
    <col min="17" max="17" width="12.44140625" style="49" customWidth="1"/>
    <col min="18" max="18" width="46.109375" style="49" customWidth="1"/>
    <col min="19" max="16384" width="11" style="49"/>
  </cols>
  <sheetData>
    <row r="1" spans="1:18" ht="15" thickBot="1" x14ac:dyDescent="0.35">
      <c r="A1" s="1"/>
      <c r="B1" s="1"/>
      <c r="C1" s="2"/>
      <c r="D1" s="3"/>
      <c r="E1" s="4"/>
      <c r="F1" s="4"/>
      <c r="G1" s="4"/>
      <c r="H1" s="4"/>
      <c r="I1" s="4"/>
      <c r="J1" s="4"/>
      <c r="K1" s="4"/>
      <c r="L1" s="4"/>
      <c r="M1" s="4"/>
      <c r="N1" s="4"/>
      <c r="O1" s="4"/>
      <c r="P1" s="4"/>
      <c r="Q1" s="4"/>
      <c r="R1" s="5"/>
    </row>
    <row r="2" spans="1:18" ht="14.4" customHeight="1" x14ac:dyDescent="0.3">
      <c r="A2" s="56"/>
      <c r="B2" s="6"/>
      <c r="C2" s="7"/>
      <c r="D2" s="41"/>
      <c r="E2" s="8"/>
      <c r="F2" s="72"/>
      <c r="G2" s="72"/>
      <c r="H2" s="72"/>
      <c r="I2" s="72"/>
      <c r="J2" s="72"/>
      <c r="K2" s="72"/>
      <c r="L2" s="72"/>
      <c r="M2" s="72"/>
      <c r="N2" s="72"/>
      <c r="O2" s="72"/>
      <c r="P2" s="72"/>
      <c r="Q2" s="46"/>
      <c r="R2" s="9"/>
    </row>
    <row r="3" spans="1:18" ht="41.4" customHeight="1" x14ac:dyDescent="0.3">
      <c r="A3" s="57" t="s">
        <v>0</v>
      </c>
      <c r="B3" s="10" t="s">
        <v>1</v>
      </c>
      <c r="C3" s="11" t="s">
        <v>2</v>
      </c>
      <c r="D3" s="42" t="s">
        <v>3</v>
      </c>
      <c r="E3" s="12" t="s">
        <v>4</v>
      </c>
      <c r="F3" s="71">
        <v>2023</v>
      </c>
      <c r="G3" s="52">
        <v>2024</v>
      </c>
      <c r="H3" s="52">
        <v>2025</v>
      </c>
      <c r="I3" s="52">
        <v>2026</v>
      </c>
      <c r="J3" s="52">
        <v>2027</v>
      </c>
      <c r="K3" s="52">
        <v>2028</v>
      </c>
      <c r="L3" s="52">
        <v>2029</v>
      </c>
      <c r="M3" s="52">
        <v>2030</v>
      </c>
      <c r="N3" s="52">
        <v>2031</v>
      </c>
      <c r="O3" s="52">
        <v>2032</v>
      </c>
      <c r="P3" s="13" t="s">
        <v>5</v>
      </c>
      <c r="Q3" s="47" t="s">
        <v>79</v>
      </c>
      <c r="R3" s="14" t="s">
        <v>6</v>
      </c>
    </row>
    <row r="4" spans="1:18" ht="41.4" x14ac:dyDescent="0.3">
      <c r="A4" s="57"/>
      <c r="B4" s="10"/>
      <c r="C4" s="11"/>
      <c r="D4" s="43"/>
      <c r="E4" s="12"/>
      <c r="F4" s="15" t="s">
        <v>7</v>
      </c>
      <c r="G4" s="16" t="s">
        <v>8</v>
      </c>
      <c r="H4" s="16" t="s">
        <v>8</v>
      </c>
      <c r="I4" s="16" t="s">
        <v>8</v>
      </c>
      <c r="J4" s="16" t="s">
        <v>8</v>
      </c>
      <c r="K4" s="16" t="s">
        <v>8</v>
      </c>
      <c r="L4" s="16" t="s">
        <v>8</v>
      </c>
      <c r="M4" s="16" t="s">
        <v>8</v>
      </c>
      <c r="N4" s="16" t="s">
        <v>8</v>
      </c>
      <c r="O4" s="16" t="s">
        <v>8</v>
      </c>
      <c r="P4" s="13"/>
      <c r="Q4" s="47"/>
      <c r="R4" s="17"/>
    </row>
    <row r="5" spans="1:18" ht="127.2" customHeight="1" thickBot="1" x14ac:dyDescent="0.35">
      <c r="A5" s="58"/>
      <c r="B5" s="18"/>
      <c r="C5" s="19"/>
      <c r="D5" s="44" t="s">
        <v>9</v>
      </c>
      <c r="E5" s="45">
        <f t="shared" ref="E5:Q5" si="0">SUBTOTAL(9,E7:E48)</f>
        <v>18344</v>
      </c>
      <c r="F5" s="20">
        <f t="shared" si="0"/>
        <v>7080</v>
      </c>
      <c r="G5" s="21">
        <f t="shared" si="0"/>
        <v>6979</v>
      </c>
      <c r="H5" s="21">
        <f t="shared" si="0"/>
        <v>6979</v>
      </c>
      <c r="I5" s="21">
        <f t="shared" si="0"/>
        <v>6979</v>
      </c>
      <c r="J5" s="21">
        <f t="shared" si="0"/>
        <v>6979</v>
      </c>
      <c r="K5" s="21">
        <f t="shared" si="0"/>
        <v>6979</v>
      </c>
      <c r="L5" s="21">
        <f t="shared" si="0"/>
        <v>6147</v>
      </c>
      <c r="M5" s="21">
        <f t="shared" si="0"/>
        <v>5779</v>
      </c>
      <c r="N5" s="21">
        <f t="shared" si="0"/>
        <v>5742</v>
      </c>
      <c r="O5" s="21">
        <f t="shared" si="0"/>
        <v>5748</v>
      </c>
      <c r="P5" s="38">
        <f t="shared" si="0"/>
        <v>29121.769700000001</v>
      </c>
      <c r="Q5" s="48">
        <f t="shared" si="0"/>
        <v>27943.993060000001</v>
      </c>
      <c r="R5" s="22"/>
    </row>
    <row r="6" spans="1:18" ht="15" thickBot="1" x14ac:dyDescent="0.35">
      <c r="A6" s="59" t="s">
        <v>130</v>
      </c>
      <c r="B6" s="24" t="s">
        <v>131</v>
      </c>
      <c r="C6" s="25">
        <v>4</v>
      </c>
      <c r="D6" s="23">
        <v>5</v>
      </c>
      <c r="E6" s="26">
        <v>6</v>
      </c>
      <c r="F6" s="25">
        <v>7</v>
      </c>
      <c r="G6" s="27">
        <v>8</v>
      </c>
      <c r="H6" s="27">
        <v>9</v>
      </c>
      <c r="I6" s="27">
        <v>10</v>
      </c>
      <c r="J6" s="27">
        <v>11</v>
      </c>
      <c r="K6" s="27">
        <v>12</v>
      </c>
      <c r="L6" s="27">
        <v>13</v>
      </c>
      <c r="M6" s="27">
        <v>14</v>
      </c>
      <c r="N6" s="27">
        <v>15</v>
      </c>
      <c r="O6" s="27">
        <v>16</v>
      </c>
      <c r="P6" s="54">
        <v>17</v>
      </c>
      <c r="Q6" s="39">
        <v>18</v>
      </c>
      <c r="R6" s="28">
        <v>19</v>
      </c>
    </row>
    <row r="7" spans="1:18" customFormat="1" ht="69" x14ac:dyDescent="0.3">
      <c r="A7" s="60" t="s">
        <v>10</v>
      </c>
      <c r="B7" s="32" t="s">
        <v>11</v>
      </c>
      <c r="C7" s="33" t="s">
        <v>132</v>
      </c>
      <c r="D7" s="34">
        <f>5682-32</f>
        <v>5650</v>
      </c>
      <c r="E7" s="30">
        <v>403</v>
      </c>
      <c r="F7" s="31">
        <v>0</v>
      </c>
      <c r="G7" s="29">
        <v>652</v>
      </c>
      <c r="H7" s="29">
        <v>317</v>
      </c>
      <c r="I7" s="29">
        <v>968</v>
      </c>
      <c r="J7" s="29">
        <v>0</v>
      </c>
      <c r="K7" s="29">
        <v>0</v>
      </c>
      <c r="L7" s="29">
        <v>0</v>
      </c>
      <c r="M7" s="29">
        <v>0</v>
      </c>
      <c r="N7" s="29">
        <v>0</v>
      </c>
      <c r="O7" s="29">
        <v>0</v>
      </c>
      <c r="P7" s="55">
        <f t="shared" ref="P7:P48" si="1">IF(D7&lt;&gt;"",D7-E7-F7-G7-H7-I7-J7-K7-L7-M7-N7-O7,"")</f>
        <v>3310</v>
      </c>
      <c r="Q7" s="37">
        <f>2622.32608+688</f>
        <v>3310.3260799999998</v>
      </c>
      <c r="R7" s="35" t="s">
        <v>118</v>
      </c>
    </row>
    <row r="8" spans="1:18" s="50" customFormat="1" ht="69" x14ac:dyDescent="0.3">
      <c r="A8" s="60" t="s">
        <v>10</v>
      </c>
      <c r="B8" s="32" t="s">
        <v>93</v>
      </c>
      <c r="C8" s="33" t="s">
        <v>119</v>
      </c>
      <c r="D8" s="34">
        <v>4800</v>
      </c>
      <c r="E8" s="30">
        <v>0</v>
      </c>
      <c r="F8" s="31"/>
      <c r="G8" s="29">
        <v>0</v>
      </c>
      <c r="H8" s="29">
        <v>0</v>
      </c>
      <c r="I8" s="29">
        <v>800</v>
      </c>
      <c r="J8" s="29">
        <v>859</v>
      </c>
      <c r="K8" s="29">
        <v>1412</v>
      </c>
      <c r="L8" s="29">
        <v>1729</v>
      </c>
      <c r="M8" s="29">
        <v>0</v>
      </c>
      <c r="N8" s="29">
        <v>0</v>
      </c>
      <c r="O8" s="29">
        <v>0</v>
      </c>
      <c r="P8" s="55">
        <f t="shared" si="1"/>
        <v>0</v>
      </c>
      <c r="Q8" s="37"/>
      <c r="R8" s="35" t="s">
        <v>120</v>
      </c>
    </row>
    <row r="9" spans="1:18" customFormat="1" ht="96.6" x14ac:dyDescent="0.3">
      <c r="A9" s="60" t="s">
        <v>12</v>
      </c>
      <c r="B9" s="32" t="s">
        <v>11</v>
      </c>
      <c r="C9" s="33" t="s">
        <v>13</v>
      </c>
      <c r="D9" s="34">
        <v>7610</v>
      </c>
      <c r="E9" s="30">
        <v>4905</v>
      </c>
      <c r="F9" s="31">
        <v>0</v>
      </c>
      <c r="G9" s="29">
        <v>0</v>
      </c>
      <c r="H9" s="29">
        <v>0</v>
      </c>
      <c r="I9" s="29">
        <v>0</v>
      </c>
      <c r="J9" s="29">
        <v>0</v>
      </c>
      <c r="K9" s="29">
        <v>0</v>
      </c>
      <c r="L9" s="29">
        <v>0</v>
      </c>
      <c r="M9" s="29">
        <v>0</v>
      </c>
      <c r="N9" s="29">
        <v>0</v>
      </c>
      <c r="O9" s="29">
        <v>0</v>
      </c>
      <c r="P9" s="55">
        <f t="shared" si="1"/>
        <v>2705</v>
      </c>
      <c r="Q9" s="37">
        <v>648.96657000000005</v>
      </c>
      <c r="R9" s="35" t="s">
        <v>91</v>
      </c>
    </row>
    <row r="10" spans="1:18" customFormat="1" ht="27.6" x14ac:dyDescent="0.3">
      <c r="A10" s="60" t="s">
        <v>78</v>
      </c>
      <c r="B10" s="32" t="s">
        <v>89</v>
      </c>
      <c r="C10" s="33" t="s">
        <v>90</v>
      </c>
      <c r="D10" s="34">
        <v>3432</v>
      </c>
      <c r="E10" s="30"/>
      <c r="F10" s="31"/>
      <c r="G10" s="29">
        <v>0</v>
      </c>
      <c r="H10" s="29">
        <v>0</v>
      </c>
      <c r="I10" s="29">
        <v>1500</v>
      </c>
      <c r="J10" s="29">
        <v>1500</v>
      </c>
      <c r="K10" s="29">
        <v>432</v>
      </c>
      <c r="L10" s="29">
        <v>0</v>
      </c>
      <c r="M10" s="29">
        <v>0</v>
      </c>
      <c r="N10" s="29">
        <v>0</v>
      </c>
      <c r="O10" s="29">
        <v>0</v>
      </c>
      <c r="P10" s="55">
        <f t="shared" si="1"/>
        <v>0</v>
      </c>
      <c r="Q10" s="37"/>
      <c r="R10" s="35" t="s">
        <v>115</v>
      </c>
    </row>
    <row r="11" spans="1:18" customFormat="1" ht="41.4" x14ac:dyDescent="0.3">
      <c r="A11" s="60" t="s">
        <v>14</v>
      </c>
      <c r="B11" s="32" t="s">
        <v>15</v>
      </c>
      <c r="C11" s="33" t="s">
        <v>16</v>
      </c>
      <c r="D11" s="34">
        <v>5470</v>
      </c>
      <c r="E11" s="30">
        <v>11</v>
      </c>
      <c r="F11" s="31">
        <v>1793</v>
      </c>
      <c r="G11" s="29">
        <v>1000</v>
      </c>
      <c r="H11" s="29">
        <v>1000</v>
      </c>
      <c r="I11" s="29">
        <v>892</v>
      </c>
      <c r="J11" s="29">
        <v>0</v>
      </c>
      <c r="K11" s="29">
        <v>0</v>
      </c>
      <c r="L11" s="29">
        <v>0</v>
      </c>
      <c r="M11" s="29">
        <v>0</v>
      </c>
      <c r="N11" s="29">
        <v>0</v>
      </c>
      <c r="O11" s="29">
        <v>0</v>
      </c>
      <c r="P11" s="55">
        <f t="shared" si="1"/>
        <v>774</v>
      </c>
      <c r="Q11" s="37">
        <v>773.67453</v>
      </c>
      <c r="R11" s="35" t="s">
        <v>128</v>
      </c>
    </row>
    <row r="12" spans="1:18" customFormat="1" ht="55.2" x14ac:dyDescent="0.3">
      <c r="A12" s="60" t="s">
        <v>14</v>
      </c>
      <c r="B12" s="32" t="s">
        <v>17</v>
      </c>
      <c r="C12" s="33" t="s">
        <v>18</v>
      </c>
      <c r="D12" s="34">
        <v>5159</v>
      </c>
      <c r="E12" s="30">
        <v>0</v>
      </c>
      <c r="F12" s="31">
        <v>1200</v>
      </c>
      <c r="G12" s="29">
        <v>1259</v>
      </c>
      <c r="H12" s="29">
        <v>1500</v>
      </c>
      <c r="I12" s="29">
        <v>0</v>
      </c>
      <c r="J12" s="29">
        <v>0</v>
      </c>
      <c r="K12" s="29">
        <v>0</v>
      </c>
      <c r="L12" s="29">
        <v>0</v>
      </c>
      <c r="M12" s="29">
        <v>0</v>
      </c>
      <c r="N12" s="29">
        <v>0</v>
      </c>
      <c r="O12" s="29">
        <v>0</v>
      </c>
      <c r="P12" s="55">
        <f t="shared" si="1"/>
        <v>1200</v>
      </c>
      <c r="Q12" s="37">
        <v>1200</v>
      </c>
      <c r="R12" s="35" t="s">
        <v>129</v>
      </c>
    </row>
    <row r="13" spans="1:18" customFormat="1" ht="41.4" x14ac:dyDescent="0.3">
      <c r="A13" s="60" t="s">
        <v>14</v>
      </c>
      <c r="B13" s="32" t="s">
        <v>19</v>
      </c>
      <c r="C13" s="33" t="s">
        <v>20</v>
      </c>
      <c r="D13" s="34">
        <v>580</v>
      </c>
      <c r="E13" s="30">
        <v>16</v>
      </c>
      <c r="F13" s="31">
        <v>0</v>
      </c>
      <c r="G13" s="29">
        <v>0</v>
      </c>
      <c r="H13" s="29">
        <v>0</v>
      </c>
      <c r="I13" s="29">
        <v>0</v>
      </c>
      <c r="J13" s="29">
        <v>0</v>
      </c>
      <c r="K13" s="29">
        <v>0</v>
      </c>
      <c r="L13" s="29">
        <v>0</v>
      </c>
      <c r="M13" s="29">
        <v>0</v>
      </c>
      <c r="N13" s="29">
        <v>564</v>
      </c>
      <c r="O13" s="29">
        <v>0</v>
      </c>
      <c r="P13" s="55">
        <f t="shared" si="1"/>
        <v>0</v>
      </c>
      <c r="Q13" s="37"/>
      <c r="R13" s="35" t="s">
        <v>82</v>
      </c>
    </row>
    <row r="14" spans="1:18" customFormat="1" ht="82.8" x14ac:dyDescent="0.3">
      <c r="A14" s="60" t="s">
        <v>21</v>
      </c>
      <c r="B14" s="32" t="s">
        <v>22</v>
      </c>
      <c r="C14" s="33" t="s">
        <v>134</v>
      </c>
      <c r="D14" s="34">
        <f>2840</f>
        <v>2840</v>
      </c>
      <c r="E14" s="30">
        <v>1458</v>
      </c>
      <c r="F14" s="31">
        <v>0</v>
      </c>
      <c r="G14" s="29">
        <v>0</v>
      </c>
      <c r="H14" s="29">
        <v>0</v>
      </c>
      <c r="I14" s="29">
        <v>0</v>
      </c>
      <c r="J14" s="29">
        <v>0</v>
      </c>
      <c r="K14" s="29">
        <v>0</v>
      </c>
      <c r="L14" s="29">
        <v>0</v>
      </c>
      <c r="M14" s="29">
        <v>0</v>
      </c>
      <c r="N14" s="29">
        <v>0</v>
      </c>
      <c r="O14" s="29">
        <v>0</v>
      </c>
      <c r="P14" s="55">
        <f t="shared" si="1"/>
        <v>1382</v>
      </c>
      <c r="Q14" s="37">
        <v>2826.0676699999999</v>
      </c>
      <c r="R14" s="35" t="s">
        <v>121</v>
      </c>
    </row>
    <row r="15" spans="1:18" customFormat="1" ht="41.4" x14ac:dyDescent="0.3">
      <c r="A15" s="60" t="s">
        <v>21</v>
      </c>
      <c r="B15" s="32" t="s">
        <v>23</v>
      </c>
      <c r="C15" s="33" t="s">
        <v>24</v>
      </c>
      <c r="D15" s="34">
        <v>4200</v>
      </c>
      <c r="E15" s="30">
        <v>179</v>
      </c>
      <c r="F15" s="31">
        <v>0</v>
      </c>
      <c r="G15" s="29">
        <v>0</v>
      </c>
      <c r="H15" s="29">
        <v>0</v>
      </c>
      <c r="I15" s="29">
        <v>500</v>
      </c>
      <c r="J15" s="29">
        <v>800</v>
      </c>
      <c r="K15" s="29">
        <v>1000</v>
      </c>
      <c r="L15" s="29">
        <v>1721</v>
      </c>
      <c r="M15" s="29">
        <v>0</v>
      </c>
      <c r="N15" s="29">
        <v>0</v>
      </c>
      <c r="O15" s="29">
        <v>0</v>
      </c>
      <c r="P15" s="55">
        <f t="shared" si="1"/>
        <v>0</v>
      </c>
      <c r="Q15" s="37"/>
      <c r="R15" s="35" t="s">
        <v>88</v>
      </c>
    </row>
    <row r="16" spans="1:18" customFormat="1" ht="69" x14ac:dyDescent="0.3">
      <c r="A16" s="60" t="s">
        <v>21</v>
      </c>
      <c r="B16" s="32" t="s">
        <v>25</v>
      </c>
      <c r="C16" s="33" t="s">
        <v>133</v>
      </c>
      <c r="D16" s="34">
        <v>4230</v>
      </c>
      <c r="E16" s="30">
        <v>30</v>
      </c>
      <c r="F16" s="31">
        <v>2036</v>
      </c>
      <c r="G16" s="29">
        <v>613</v>
      </c>
      <c r="H16" s="29">
        <v>0</v>
      </c>
      <c r="I16" s="29">
        <v>0</v>
      </c>
      <c r="J16" s="29">
        <v>0</v>
      </c>
      <c r="K16" s="29">
        <v>0</v>
      </c>
      <c r="L16" s="29">
        <v>0</v>
      </c>
      <c r="M16" s="29">
        <v>0</v>
      </c>
      <c r="N16" s="29">
        <v>0</v>
      </c>
      <c r="O16" s="29">
        <v>0</v>
      </c>
      <c r="P16" s="55">
        <f t="shared" si="1"/>
        <v>1551</v>
      </c>
      <c r="Q16" s="37">
        <v>1550.9371000000001</v>
      </c>
      <c r="R16" s="35" t="s">
        <v>107</v>
      </c>
    </row>
    <row r="17" spans="1:18" s="40" customFormat="1" ht="41.4" x14ac:dyDescent="0.3">
      <c r="A17" s="60" t="s">
        <v>21</v>
      </c>
      <c r="B17" s="32" t="s">
        <v>94</v>
      </c>
      <c r="C17" s="33" t="s">
        <v>108</v>
      </c>
      <c r="D17" s="34">
        <v>5000</v>
      </c>
      <c r="E17" s="30">
        <v>0</v>
      </c>
      <c r="F17" s="31">
        <v>0</v>
      </c>
      <c r="G17" s="29">
        <v>2663</v>
      </c>
      <c r="H17" s="29">
        <v>903</v>
      </c>
      <c r="I17" s="29">
        <v>434</v>
      </c>
      <c r="J17" s="29">
        <v>0</v>
      </c>
      <c r="K17" s="29">
        <v>0</v>
      </c>
      <c r="L17" s="29">
        <v>0</v>
      </c>
      <c r="M17" s="29">
        <v>0</v>
      </c>
      <c r="N17" s="29">
        <v>0</v>
      </c>
      <c r="O17" s="29">
        <v>0</v>
      </c>
      <c r="P17" s="55">
        <f t="shared" si="1"/>
        <v>1000</v>
      </c>
      <c r="Q17" s="51">
        <v>1000</v>
      </c>
      <c r="R17" s="35" t="s">
        <v>109</v>
      </c>
    </row>
    <row r="18" spans="1:18" customFormat="1" ht="55.2" x14ac:dyDescent="0.3">
      <c r="A18" s="60" t="s">
        <v>21</v>
      </c>
      <c r="B18" s="32" t="s">
        <v>26</v>
      </c>
      <c r="C18" s="33" t="s">
        <v>135</v>
      </c>
      <c r="D18" s="34">
        <v>2085</v>
      </c>
      <c r="E18" s="30">
        <v>1525</v>
      </c>
      <c r="F18" s="31">
        <v>0</v>
      </c>
      <c r="G18" s="29">
        <v>0</v>
      </c>
      <c r="H18" s="29">
        <v>0</v>
      </c>
      <c r="I18" s="29">
        <v>0</v>
      </c>
      <c r="J18" s="29">
        <v>0</v>
      </c>
      <c r="K18" s="29">
        <v>0</v>
      </c>
      <c r="L18" s="29">
        <v>0</v>
      </c>
      <c r="M18" s="29">
        <v>0</v>
      </c>
      <c r="N18" s="29">
        <v>0</v>
      </c>
      <c r="O18" s="29">
        <v>0</v>
      </c>
      <c r="P18" s="55">
        <f t="shared" si="1"/>
        <v>560</v>
      </c>
      <c r="Q18" s="37">
        <v>189.21879000000001</v>
      </c>
      <c r="R18" s="35" t="s">
        <v>110</v>
      </c>
    </row>
    <row r="19" spans="1:18" customFormat="1" ht="55.2" x14ac:dyDescent="0.3">
      <c r="A19" s="60" t="s">
        <v>21</v>
      </c>
      <c r="B19" s="32" t="s">
        <v>27</v>
      </c>
      <c r="C19" s="33" t="s">
        <v>28</v>
      </c>
      <c r="D19" s="34">
        <v>2148</v>
      </c>
      <c r="E19" s="30">
        <v>1348</v>
      </c>
      <c r="F19" s="31">
        <v>0</v>
      </c>
      <c r="G19" s="29">
        <v>0</v>
      </c>
      <c r="H19" s="29">
        <v>0</v>
      </c>
      <c r="I19" s="29">
        <v>0</v>
      </c>
      <c r="J19" s="29">
        <v>0</v>
      </c>
      <c r="K19" s="29">
        <v>0</v>
      </c>
      <c r="L19" s="29">
        <v>0</v>
      </c>
      <c r="M19" s="29">
        <v>0</v>
      </c>
      <c r="N19" s="29">
        <v>0</v>
      </c>
      <c r="O19" s="29">
        <v>0</v>
      </c>
      <c r="P19" s="55">
        <f t="shared" si="1"/>
        <v>800</v>
      </c>
      <c r="Q19" s="37">
        <v>0</v>
      </c>
      <c r="R19" s="35" t="s">
        <v>98</v>
      </c>
    </row>
    <row r="20" spans="1:18" customFormat="1" ht="41.4" x14ac:dyDescent="0.3">
      <c r="A20" s="60" t="s">
        <v>29</v>
      </c>
      <c r="B20" s="32" t="s">
        <v>30</v>
      </c>
      <c r="C20" s="33" t="s">
        <v>31</v>
      </c>
      <c r="D20" s="34">
        <v>4992</v>
      </c>
      <c r="E20" s="30">
        <v>304</v>
      </c>
      <c r="F20" s="31">
        <v>0</v>
      </c>
      <c r="G20" s="29">
        <v>0</v>
      </c>
      <c r="H20" s="29">
        <v>0</v>
      </c>
      <c r="I20" s="29">
        <v>0</v>
      </c>
      <c r="J20" s="29">
        <v>0</v>
      </c>
      <c r="K20" s="29">
        <v>0</v>
      </c>
      <c r="L20" s="29">
        <v>0</v>
      </c>
      <c r="M20" s="29">
        <v>0</v>
      </c>
      <c r="N20" s="29">
        <v>0</v>
      </c>
      <c r="O20" s="29">
        <v>0</v>
      </c>
      <c r="P20" s="55">
        <f t="shared" si="1"/>
        <v>4688</v>
      </c>
      <c r="Q20" s="37">
        <v>4687.5910100000001</v>
      </c>
      <c r="R20" s="35" t="s">
        <v>116</v>
      </c>
    </row>
    <row r="21" spans="1:18" customFormat="1" ht="41.4" x14ac:dyDescent="0.3">
      <c r="A21" s="60" t="s">
        <v>29</v>
      </c>
      <c r="B21" s="32" t="s">
        <v>32</v>
      </c>
      <c r="C21" s="33" t="s">
        <v>33</v>
      </c>
      <c r="D21" s="34">
        <v>3726</v>
      </c>
      <c r="E21" s="30">
        <v>2948</v>
      </c>
      <c r="F21" s="31">
        <v>0</v>
      </c>
      <c r="G21" s="29">
        <v>0</v>
      </c>
      <c r="H21" s="29">
        <v>0</v>
      </c>
      <c r="I21" s="29">
        <v>0</v>
      </c>
      <c r="J21" s="29">
        <v>0</v>
      </c>
      <c r="K21" s="29">
        <v>0</v>
      </c>
      <c r="L21" s="29">
        <v>0</v>
      </c>
      <c r="M21" s="29">
        <v>0</v>
      </c>
      <c r="N21" s="29">
        <v>0</v>
      </c>
      <c r="O21" s="29">
        <v>0</v>
      </c>
      <c r="P21" s="55">
        <f t="shared" si="1"/>
        <v>778</v>
      </c>
      <c r="Q21" s="37">
        <v>629.91615000000002</v>
      </c>
      <c r="R21" s="35" t="s">
        <v>122</v>
      </c>
    </row>
    <row r="22" spans="1:18" customFormat="1" ht="55.2" x14ac:dyDescent="0.3">
      <c r="A22" s="60" t="s">
        <v>29</v>
      </c>
      <c r="B22" s="32" t="s">
        <v>34</v>
      </c>
      <c r="C22" s="33" t="s">
        <v>35</v>
      </c>
      <c r="D22" s="34">
        <v>1459</v>
      </c>
      <c r="E22" s="30">
        <v>980</v>
      </c>
      <c r="F22" s="31">
        <v>0</v>
      </c>
      <c r="G22" s="29">
        <v>0</v>
      </c>
      <c r="H22" s="29">
        <v>0</v>
      </c>
      <c r="I22" s="29">
        <v>0</v>
      </c>
      <c r="J22" s="29">
        <v>0</v>
      </c>
      <c r="K22" s="29">
        <v>0</v>
      </c>
      <c r="L22" s="29">
        <v>0</v>
      </c>
      <c r="M22" s="29">
        <v>0</v>
      </c>
      <c r="N22" s="29">
        <v>0</v>
      </c>
      <c r="O22" s="29">
        <v>0</v>
      </c>
      <c r="P22" s="55">
        <f t="shared" si="1"/>
        <v>479</v>
      </c>
      <c r="Q22" s="37">
        <v>478.62009</v>
      </c>
      <c r="R22" s="35" t="s">
        <v>111</v>
      </c>
    </row>
    <row r="23" spans="1:18" customFormat="1" ht="41.4" x14ac:dyDescent="0.3">
      <c r="A23" s="60" t="s">
        <v>29</v>
      </c>
      <c r="B23" s="32" t="s">
        <v>36</v>
      </c>
      <c r="C23" s="33" t="s">
        <v>37</v>
      </c>
      <c r="D23" s="34">
        <v>1928</v>
      </c>
      <c r="E23" s="30">
        <v>1856</v>
      </c>
      <c r="F23" s="31">
        <v>0</v>
      </c>
      <c r="G23" s="29">
        <v>0</v>
      </c>
      <c r="H23" s="29">
        <v>0</v>
      </c>
      <c r="I23" s="29">
        <v>0</v>
      </c>
      <c r="J23" s="29">
        <v>0</v>
      </c>
      <c r="K23" s="29">
        <v>0</v>
      </c>
      <c r="L23" s="29">
        <v>0</v>
      </c>
      <c r="M23" s="29">
        <v>0</v>
      </c>
      <c r="N23" s="29">
        <v>0</v>
      </c>
      <c r="O23" s="29">
        <v>0</v>
      </c>
      <c r="P23" s="55">
        <f t="shared" si="1"/>
        <v>72</v>
      </c>
      <c r="Q23" s="37">
        <v>72.509330000000006</v>
      </c>
      <c r="R23" s="35" t="s">
        <v>111</v>
      </c>
    </row>
    <row r="24" spans="1:18" customFormat="1" ht="27.6" x14ac:dyDescent="0.3">
      <c r="A24" s="60" t="s">
        <v>29</v>
      </c>
      <c r="B24" s="32" t="s">
        <v>38</v>
      </c>
      <c r="C24" s="33" t="s">
        <v>39</v>
      </c>
      <c r="D24" s="34">
        <v>962</v>
      </c>
      <c r="E24" s="30">
        <v>56</v>
      </c>
      <c r="F24" s="31">
        <v>0</v>
      </c>
      <c r="G24" s="29">
        <v>0</v>
      </c>
      <c r="H24" s="29">
        <v>0</v>
      </c>
      <c r="I24" s="29">
        <v>0</v>
      </c>
      <c r="J24" s="29">
        <v>0</v>
      </c>
      <c r="K24" s="29">
        <v>0</v>
      </c>
      <c r="L24" s="29">
        <v>0</v>
      </c>
      <c r="M24" s="29">
        <v>0</v>
      </c>
      <c r="N24" s="29">
        <v>0</v>
      </c>
      <c r="O24" s="29">
        <v>0</v>
      </c>
      <c r="P24" s="55">
        <f t="shared" si="1"/>
        <v>906</v>
      </c>
      <c r="Q24" s="37">
        <v>906.06296999999995</v>
      </c>
      <c r="R24" s="35" t="s">
        <v>112</v>
      </c>
    </row>
    <row r="25" spans="1:18" customFormat="1" ht="41.4" x14ac:dyDescent="0.3">
      <c r="A25" s="60" t="s">
        <v>29</v>
      </c>
      <c r="B25" s="32" t="s">
        <v>40</v>
      </c>
      <c r="C25" s="33" t="s">
        <v>41</v>
      </c>
      <c r="D25" s="34">
        <v>2141</v>
      </c>
      <c r="E25" s="30">
        <v>129</v>
      </c>
      <c r="F25" s="31">
        <v>0</v>
      </c>
      <c r="G25" s="29">
        <v>0</v>
      </c>
      <c r="H25" s="29">
        <v>0</v>
      </c>
      <c r="I25" s="29">
        <v>0</v>
      </c>
      <c r="J25" s="29">
        <v>0</v>
      </c>
      <c r="K25" s="29">
        <v>0</v>
      </c>
      <c r="L25" s="29">
        <v>0</v>
      </c>
      <c r="M25" s="29">
        <v>0</v>
      </c>
      <c r="N25" s="29">
        <v>0</v>
      </c>
      <c r="O25" s="29">
        <v>0</v>
      </c>
      <c r="P25" s="55">
        <f t="shared" si="1"/>
        <v>2012</v>
      </c>
      <c r="Q25" s="37">
        <v>2013.0463400000001</v>
      </c>
      <c r="R25" s="35" t="s">
        <v>113</v>
      </c>
    </row>
    <row r="26" spans="1:18" customFormat="1" ht="41.4" x14ac:dyDescent="0.3">
      <c r="A26" s="60" t="s">
        <v>29</v>
      </c>
      <c r="B26" s="32" t="s">
        <v>42</v>
      </c>
      <c r="C26" s="33" t="s">
        <v>43</v>
      </c>
      <c r="D26" s="34">
        <v>3209</v>
      </c>
      <c r="E26" s="30">
        <v>155</v>
      </c>
      <c r="F26" s="31">
        <v>409</v>
      </c>
      <c r="G26" s="29">
        <v>0</v>
      </c>
      <c r="H26" s="29">
        <v>0</v>
      </c>
      <c r="I26" s="29">
        <v>0</v>
      </c>
      <c r="J26" s="29">
        <v>0</v>
      </c>
      <c r="K26" s="29">
        <v>0</v>
      </c>
      <c r="L26" s="29">
        <v>0</v>
      </c>
      <c r="M26" s="29">
        <v>0</v>
      </c>
      <c r="N26" s="29">
        <v>0</v>
      </c>
      <c r="O26" s="29">
        <v>0</v>
      </c>
      <c r="P26" s="55">
        <f t="shared" si="1"/>
        <v>2645</v>
      </c>
      <c r="Q26" s="37">
        <v>2644.6596100000002</v>
      </c>
      <c r="R26" s="35" t="s">
        <v>114</v>
      </c>
    </row>
    <row r="27" spans="1:18" customFormat="1" ht="69" x14ac:dyDescent="0.3">
      <c r="A27" s="60" t="s">
        <v>29</v>
      </c>
      <c r="B27" s="32" t="s">
        <v>44</v>
      </c>
      <c r="C27" s="33" t="s">
        <v>45</v>
      </c>
      <c r="D27" s="34">
        <v>835</v>
      </c>
      <c r="E27" s="30">
        <v>0</v>
      </c>
      <c r="F27" s="31">
        <v>0</v>
      </c>
      <c r="G27" s="29">
        <v>0</v>
      </c>
      <c r="H27" s="29">
        <v>0</v>
      </c>
      <c r="I27" s="29">
        <v>150</v>
      </c>
      <c r="J27" s="29">
        <v>150</v>
      </c>
      <c r="K27" s="29">
        <v>535</v>
      </c>
      <c r="L27" s="29">
        <v>0</v>
      </c>
      <c r="M27" s="29">
        <v>0</v>
      </c>
      <c r="N27" s="29">
        <v>0</v>
      </c>
      <c r="O27" s="29">
        <v>0</v>
      </c>
      <c r="P27" s="55">
        <f t="shared" si="1"/>
        <v>0</v>
      </c>
      <c r="Q27" s="37"/>
      <c r="R27" s="35"/>
    </row>
    <row r="28" spans="1:18" customFormat="1" ht="41.4" x14ac:dyDescent="0.3">
      <c r="A28" s="60" t="s">
        <v>29</v>
      </c>
      <c r="B28" s="32" t="s">
        <v>46</v>
      </c>
      <c r="C28" s="33" t="s">
        <v>47</v>
      </c>
      <c r="D28" s="34">
        <v>1301</v>
      </c>
      <c r="E28" s="30">
        <v>0</v>
      </c>
      <c r="F28" s="31">
        <v>0</v>
      </c>
      <c r="G28" s="29">
        <v>0</v>
      </c>
      <c r="H28" s="29">
        <v>0</v>
      </c>
      <c r="I28" s="29">
        <v>0</v>
      </c>
      <c r="J28" s="29">
        <v>500</v>
      </c>
      <c r="K28" s="29">
        <v>500</v>
      </c>
      <c r="L28" s="29">
        <v>301</v>
      </c>
      <c r="M28" s="29">
        <v>0</v>
      </c>
      <c r="N28" s="29">
        <v>0</v>
      </c>
      <c r="O28" s="29">
        <v>0</v>
      </c>
      <c r="P28" s="55">
        <f t="shared" si="1"/>
        <v>0</v>
      </c>
      <c r="Q28" s="37"/>
      <c r="R28" s="35"/>
    </row>
    <row r="29" spans="1:18" customFormat="1" ht="41.4" x14ac:dyDescent="0.3">
      <c r="A29" s="60" t="s">
        <v>29</v>
      </c>
      <c r="B29" s="32" t="s">
        <v>48</v>
      </c>
      <c r="C29" s="33" t="s">
        <v>49</v>
      </c>
      <c r="D29" s="34">
        <v>2579</v>
      </c>
      <c r="E29" s="30">
        <v>0</v>
      </c>
      <c r="F29" s="31">
        <v>0</v>
      </c>
      <c r="G29" s="29">
        <v>0</v>
      </c>
      <c r="H29" s="29">
        <v>0</v>
      </c>
      <c r="I29" s="29">
        <v>0</v>
      </c>
      <c r="J29" s="29">
        <v>950</v>
      </c>
      <c r="K29" s="29">
        <v>600</v>
      </c>
      <c r="L29" s="29">
        <v>524</v>
      </c>
      <c r="M29" s="29">
        <v>505</v>
      </c>
      <c r="N29" s="29">
        <v>0</v>
      </c>
      <c r="O29" s="29">
        <v>0</v>
      </c>
      <c r="P29" s="55">
        <f t="shared" si="1"/>
        <v>0</v>
      </c>
      <c r="Q29" s="37"/>
      <c r="R29" s="35" t="s">
        <v>87</v>
      </c>
    </row>
    <row r="30" spans="1:18" customFormat="1" ht="27.6" x14ac:dyDescent="0.3">
      <c r="A30" s="60" t="s">
        <v>29</v>
      </c>
      <c r="B30" s="32" t="s">
        <v>50</v>
      </c>
      <c r="C30" s="33" t="s">
        <v>51</v>
      </c>
      <c r="D30" s="34"/>
      <c r="E30" s="30">
        <v>0</v>
      </c>
      <c r="F30" s="31">
        <v>5</v>
      </c>
      <c r="G30" s="29">
        <v>23</v>
      </c>
      <c r="H30" s="29">
        <v>85</v>
      </c>
      <c r="I30" s="29">
        <v>35</v>
      </c>
      <c r="J30" s="29">
        <v>35</v>
      </c>
      <c r="K30" s="29">
        <v>35</v>
      </c>
      <c r="L30" s="29">
        <v>35</v>
      </c>
      <c r="M30" s="29">
        <v>35</v>
      </c>
      <c r="N30" s="29">
        <v>35</v>
      </c>
      <c r="O30" s="29">
        <v>35</v>
      </c>
      <c r="P30" s="55" t="str">
        <f t="shared" si="1"/>
        <v/>
      </c>
      <c r="Q30" s="37">
        <v>0</v>
      </c>
      <c r="R30" s="35" t="s">
        <v>104</v>
      </c>
    </row>
    <row r="31" spans="1:18" customFormat="1" ht="41.4" x14ac:dyDescent="0.3">
      <c r="A31" s="60" t="s">
        <v>29</v>
      </c>
      <c r="B31" s="32" t="s">
        <v>53</v>
      </c>
      <c r="C31" s="36" t="s">
        <v>54</v>
      </c>
      <c r="D31" s="34"/>
      <c r="E31" s="30">
        <v>0</v>
      </c>
      <c r="F31" s="31">
        <v>15</v>
      </c>
      <c r="G31" s="29">
        <v>15</v>
      </c>
      <c r="H31" s="29">
        <v>15</v>
      </c>
      <c r="I31" s="29">
        <v>15</v>
      </c>
      <c r="J31" s="29">
        <v>15</v>
      </c>
      <c r="K31" s="29">
        <v>15</v>
      </c>
      <c r="L31" s="29">
        <v>15</v>
      </c>
      <c r="M31" s="29">
        <v>15</v>
      </c>
      <c r="N31" s="29">
        <v>15</v>
      </c>
      <c r="O31" s="29">
        <v>15</v>
      </c>
      <c r="P31" s="55" t="str">
        <f t="shared" si="1"/>
        <v/>
      </c>
      <c r="Q31" s="37">
        <v>390.54905000000002</v>
      </c>
      <c r="R31" s="53" t="s">
        <v>123</v>
      </c>
    </row>
    <row r="32" spans="1:18" customFormat="1" ht="41.4" x14ac:dyDescent="0.3">
      <c r="A32" s="60" t="s">
        <v>55</v>
      </c>
      <c r="B32" s="32" t="s">
        <v>56</v>
      </c>
      <c r="C32" s="33" t="s">
        <v>57</v>
      </c>
      <c r="D32" s="34">
        <v>800</v>
      </c>
      <c r="E32" s="30">
        <v>781</v>
      </c>
      <c r="F32" s="31">
        <v>0</v>
      </c>
      <c r="G32" s="29">
        <v>0</v>
      </c>
      <c r="H32" s="29">
        <v>0</v>
      </c>
      <c r="I32" s="29">
        <v>0</v>
      </c>
      <c r="J32" s="29">
        <v>0</v>
      </c>
      <c r="K32" s="29">
        <v>0</v>
      </c>
      <c r="L32" s="29">
        <v>0</v>
      </c>
      <c r="M32" s="29">
        <v>0</v>
      </c>
      <c r="N32" s="29">
        <v>0</v>
      </c>
      <c r="O32" s="29">
        <v>0</v>
      </c>
      <c r="P32" s="55">
        <f t="shared" si="1"/>
        <v>19</v>
      </c>
      <c r="Q32" s="37">
        <v>0</v>
      </c>
      <c r="R32" s="35" t="s">
        <v>124</v>
      </c>
    </row>
    <row r="33" spans="1:18" customFormat="1" ht="27.6" x14ac:dyDescent="0.3">
      <c r="A33" s="60" t="s">
        <v>55</v>
      </c>
      <c r="B33" s="32" t="s">
        <v>58</v>
      </c>
      <c r="C33" s="33" t="s">
        <v>59</v>
      </c>
      <c r="D33" s="34">
        <v>920</v>
      </c>
      <c r="E33" s="30">
        <v>793</v>
      </c>
      <c r="F33" s="31">
        <v>0</v>
      </c>
      <c r="G33" s="29">
        <v>0</v>
      </c>
      <c r="H33" s="29">
        <v>0</v>
      </c>
      <c r="I33" s="29">
        <v>0</v>
      </c>
      <c r="J33" s="29">
        <v>0</v>
      </c>
      <c r="K33" s="29">
        <v>0</v>
      </c>
      <c r="L33" s="29">
        <v>0</v>
      </c>
      <c r="M33" s="29">
        <v>0</v>
      </c>
      <c r="N33" s="29">
        <v>0</v>
      </c>
      <c r="O33" s="29">
        <v>0</v>
      </c>
      <c r="P33" s="55">
        <f t="shared" si="1"/>
        <v>127</v>
      </c>
      <c r="Q33" s="37">
        <v>126.89628</v>
      </c>
      <c r="R33" s="35" t="s">
        <v>99</v>
      </c>
    </row>
    <row r="34" spans="1:18" customFormat="1" ht="55.2" x14ac:dyDescent="0.3">
      <c r="A34" s="60" t="s">
        <v>55</v>
      </c>
      <c r="B34" s="32" t="s">
        <v>60</v>
      </c>
      <c r="C34" s="33" t="s">
        <v>61</v>
      </c>
      <c r="D34" s="34">
        <v>995.76969999999994</v>
      </c>
      <c r="E34" s="30">
        <v>70</v>
      </c>
      <c r="F34" s="31">
        <v>0</v>
      </c>
      <c r="G34" s="29">
        <v>0</v>
      </c>
      <c r="H34" s="29">
        <v>0</v>
      </c>
      <c r="I34" s="29">
        <v>0</v>
      </c>
      <c r="J34" s="29">
        <v>0</v>
      </c>
      <c r="K34" s="29">
        <v>0</v>
      </c>
      <c r="L34" s="29">
        <v>0</v>
      </c>
      <c r="M34" s="29">
        <v>0</v>
      </c>
      <c r="N34" s="29">
        <v>0</v>
      </c>
      <c r="O34" s="29">
        <v>0</v>
      </c>
      <c r="P34" s="55">
        <f t="shared" si="1"/>
        <v>925.76969999999994</v>
      </c>
      <c r="Q34" s="37">
        <v>925.81772000000001</v>
      </c>
      <c r="R34" s="35" t="s">
        <v>100</v>
      </c>
    </row>
    <row r="35" spans="1:18" customFormat="1" ht="27.6" x14ac:dyDescent="0.3">
      <c r="A35" s="60" t="s">
        <v>55</v>
      </c>
      <c r="B35" s="32" t="s">
        <v>62</v>
      </c>
      <c r="C35" s="33" t="s">
        <v>63</v>
      </c>
      <c r="D35" s="34">
        <v>300</v>
      </c>
      <c r="E35" s="30">
        <v>286</v>
      </c>
      <c r="F35" s="31">
        <v>0</v>
      </c>
      <c r="G35" s="29">
        <v>0</v>
      </c>
      <c r="H35" s="29">
        <v>0</v>
      </c>
      <c r="I35" s="29">
        <v>0</v>
      </c>
      <c r="J35" s="29">
        <v>0</v>
      </c>
      <c r="K35" s="29">
        <v>0</v>
      </c>
      <c r="L35" s="29">
        <v>0</v>
      </c>
      <c r="M35" s="29">
        <v>0</v>
      </c>
      <c r="N35" s="29">
        <v>0</v>
      </c>
      <c r="O35" s="29">
        <v>0</v>
      </c>
      <c r="P35" s="55">
        <f t="shared" si="1"/>
        <v>14</v>
      </c>
      <c r="Q35" s="37">
        <v>14.36641</v>
      </c>
      <c r="R35" s="35" t="s">
        <v>101</v>
      </c>
    </row>
    <row r="36" spans="1:18" customFormat="1" ht="41.4" x14ac:dyDescent="0.3">
      <c r="A36" s="60" t="s">
        <v>55</v>
      </c>
      <c r="B36" s="32" t="s">
        <v>64</v>
      </c>
      <c r="C36" s="33" t="s">
        <v>65</v>
      </c>
      <c r="D36" s="34">
        <v>264</v>
      </c>
      <c r="E36" s="30">
        <v>0</v>
      </c>
      <c r="F36" s="31">
        <v>0</v>
      </c>
      <c r="G36" s="29">
        <v>0</v>
      </c>
      <c r="H36" s="29">
        <v>0</v>
      </c>
      <c r="I36" s="29">
        <v>0</v>
      </c>
      <c r="J36" s="29">
        <v>0</v>
      </c>
      <c r="K36" s="29">
        <v>0</v>
      </c>
      <c r="L36" s="29">
        <v>0</v>
      </c>
      <c r="M36" s="29">
        <v>0</v>
      </c>
      <c r="N36" s="29">
        <v>0</v>
      </c>
      <c r="O36" s="29">
        <v>0</v>
      </c>
      <c r="P36" s="55">
        <f t="shared" si="1"/>
        <v>264</v>
      </c>
      <c r="Q36" s="51">
        <v>264</v>
      </c>
      <c r="R36" s="35" t="s">
        <v>127</v>
      </c>
    </row>
    <row r="37" spans="1:18" customFormat="1" ht="55.2" x14ac:dyDescent="0.3">
      <c r="A37" s="60" t="s">
        <v>55</v>
      </c>
      <c r="B37" s="32" t="s">
        <v>66</v>
      </c>
      <c r="C37" s="33" t="s">
        <v>67</v>
      </c>
      <c r="D37" s="34">
        <f>600+800</f>
        <v>1400</v>
      </c>
      <c r="E37" s="30">
        <v>0</v>
      </c>
      <c r="F37" s="31">
        <v>0</v>
      </c>
      <c r="G37" s="29">
        <v>171</v>
      </c>
      <c r="H37" s="29">
        <v>1129</v>
      </c>
      <c r="I37" s="29">
        <v>100</v>
      </c>
      <c r="J37" s="29">
        <v>0</v>
      </c>
      <c r="K37" s="29">
        <v>0</v>
      </c>
      <c r="L37" s="29">
        <v>0</v>
      </c>
      <c r="M37" s="29">
        <v>0</v>
      </c>
      <c r="N37" s="29">
        <v>0</v>
      </c>
      <c r="O37" s="29">
        <v>0</v>
      </c>
      <c r="P37" s="55">
        <f t="shared" si="1"/>
        <v>0</v>
      </c>
      <c r="Q37" s="37"/>
      <c r="R37" s="35" t="s">
        <v>84</v>
      </c>
    </row>
    <row r="38" spans="1:18" customFormat="1" ht="27.6" x14ac:dyDescent="0.3">
      <c r="A38" s="60" t="s">
        <v>55</v>
      </c>
      <c r="B38" s="32" t="s">
        <v>68</v>
      </c>
      <c r="C38" s="33" t="s">
        <v>69</v>
      </c>
      <c r="D38" s="34">
        <v>820</v>
      </c>
      <c r="E38" s="30">
        <v>0</v>
      </c>
      <c r="F38" s="31">
        <v>0</v>
      </c>
      <c r="G38" s="29">
        <v>0</v>
      </c>
      <c r="H38" s="29">
        <v>820</v>
      </c>
      <c r="I38" s="29">
        <v>0</v>
      </c>
      <c r="J38" s="29">
        <v>0</v>
      </c>
      <c r="K38" s="29">
        <v>0</v>
      </c>
      <c r="L38" s="29">
        <v>0</v>
      </c>
      <c r="M38" s="29">
        <v>0</v>
      </c>
      <c r="N38" s="29">
        <v>0</v>
      </c>
      <c r="O38" s="29">
        <v>0</v>
      </c>
      <c r="P38" s="55">
        <f t="shared" si="1"/>
        <v>0</v>
      </c>
      <c r="Q38" s="37"/>
      <c r="R38" s="35"/>
    </row>
    <row r="39" spans="1:18" customFormat="1" ht="23.85" customHeight="1" x14ac:dyDescent="0.3">
      <c r="A39" s="60" t="s">
        <v>55</v>
      </c>
      <c r="B39" s="32" t="s">
        <v>70</v>
      </c>
      <c r="C39" s="33" t="s">
        <v>71</v>
      </c>
      <c r="D39" s="34">
        <v>610</v>
      </c>
      <c r="E39" s="30">
        <v>0</v>
      </c>
      <c r="F39" s="31">
        <v>0</v>
      </c>
      <c r="G39" s="29">
        <v>0</v>
      </c>
      <c r="H39" s="29">
        <v>610</v>
      </c>
      <c r="I39" s="29">
        <v>0</v>
      </c>
      <c r="J39" s="29">
        <v>0</v>
      </c>
      <c r="K39" s="29">
        <v>0</v>
      </c>
      <c r="L39" s="29">
        <v>0</v>
      </c>
      <c r="M39" s="29">
        <v>0</v>
      </c>
      <c r="N39" s="29">
        <v>0</v>
      </c>
      <c r="O39" s="29">
        <v>0</v>
      </c>
      <c r="P39" s="55">
        <f t="shared" si="1"/>
        <v>0</v>
      </c>
      <c r="Q39" s="37"/>
      <c r="R39" s="35"/>
    </row>
    <row r="40" spans="1:18" s="40" customFormat="1" ht="75.3" customHeight="1" x14ac:dyDescent="0.3">
      <c r="A40" s="60" t="s">
        <v>55</v>
      </c>
      <c r="B40" s="32" t="s">
        <v>85</v>
      </c>
      <c r="C40" s="33" t="s">
        <v>86</v>
      </c>
      <c r="D40" s="34">
        <v>2220</v>
      </c>
      <c r="E40" s="30">
        <v>0</v>
      </c>
      <c r="F40" s="31">
        <v>0</v>
      </c>
      <c r="G40" s="29">
        <v>0</v>
      </c>
      <c r="H40" s="29">
        <v>500</v>
      </c>
      <c r="I40" s="29">
        <v>900</v>
      </c>
      <c r="J40" s="29">
        <v>820</v>
      </c>
      <c r="K40" s="29">
        <v>0</v>
      </c>
      <c r="L40" s="29">
        <v>0</v>
      </c>
      <c r="M40" s="29">
        <v>0</v>
      </c>
      <c r="N40" s="29">
        <v>0</v>
      </c>
      <c r="O40" s="29">
        <v>0</v>
      </c>
      <c r="P40" s="55">
        <f t="shared" si="1"/>
        <v>0</v>
      </c>
      <c r="Q40" s="37"/>
      <c r="R40" s="35" t="s">
        <v>95</v>
      </c>
    </row>
    <row r="41" spans="1:18" s="40" customFormat="1" ht="41.4" x14ac:dyDescent="0.3">
      <c r="A41" s="60" t="s">
        <v>55</v>
      </c>
      <c r="B41" s="32" t="s">
        <v>83</v>
      </c>
      <c r="C41" s="33" t="s">
        <v>96</v>
      </c>
      <c r="D41" s="34">
        <v>2900</v>
      </c>
      <c r="E41" s="30">
        <v>0</v>
      </c>
      <c r="F41" s="31">
        <v>0</v>
      </c>
      <c r="G41" s="29">
        <v>0</v>
      </c>
      <c r="H41" s="29">
        <v>0</v>
      </c>
      <c r="I41" s="29">
        <v>535</v>
      </c>
      <c r="J41" s="29">
        <v>700</v>
      </c>
      <c r="K41" s="29">
        <v>900</v>
      </c>
      <c r="L41" s="29">
        <v>765</v>
      </c>
      <c r="M41" s="29">
        <v>0</v>
      </c>
      <c r="N41" s="29">
        <v>0</v>
      </c>
      <c r="O41" s="29">
        <v>0</v>
      </c>
      <c r="P41" s="55">
        <f t="shared" si="1"/>
        <v>0</v>
      </c>
      <c r="Q41" s="37"/>
      <c r="R41" s="35" t="s">
        <v>103</v>
      </c>
    </row>
    <row r="42" spans="1:18" s="40" customFormat="1" ht="41.4" x14ac:dyDescent="0.3">
      <c r="A42" s="60" t="s">
        <v>55</v>
      </c>
      <c r="B42" s="32" t="s">
        <v>89</v>
      </c>
      <c r="C42" s="33" t="s">
        <v>117</v>
      </c>
      <c r="D42" s="34">
        <v>2807</v>
      </c>
      <c r="E42" s="30">
        <v>0</v>
      </c>
      <c r="F42" s="31">
        <v>0</v>
      </c>
      <c r="G42" s="29">
        <v>0</v>
      </c>
      <c r="H42" s="29">
        <v>0</v>
      </c>
      <c r="I42" s="29">
        <v>0</v>
      </c>
      <c r="J42" s="29">
        <v>500</v>
      </c>
      <c r="K42" s="29">
        <v>1400</v>
      </c>
      <c r="L42" s="29">
        <v>907</v>
      </c>
      <c r="M42" s="29">
        <v>0</v>
      </c>
      <c r="N42" s="29">
        <v>0</v>
      </c>
      <c r="O42" s="29">
        <v>0</v>
      </c>
      <c r="P42" s="55">
        <f t="shared" si="1"/>
        <v>0</v>
      </c>
      <c r="Q42" s="37"/>
      <c r="R42" s="35" t="s">
        <v>97</v>
      </c>
    </row>
    <row r="43" spans="1:18" customFormat="1" ht="27.6" x14ac:dyDescent="0.3">
      <c r="A43" s="60" t="s">
        <v>55</v>
      </c>
      <c r="B43" s="32" t="s">
        <v>50</v>
      </c>
      <c r="C43" s="33" t="s">
        <v>51</v>
      </c>
      <c r="D43" s="34"/>
      <c r="E43" s="30" t="s">
        <v>52</v>
      </c>
      <c r="F43" s="31">
        <v>5</v>
      </c>
      <c r="G43" s="29">
        <v>15</v>
      </c>
      <c r="H43" s="29">
        <v>95</v>
      </c>
      <c r="I43" s="29">
        <v>45</v>
      </c>
      <c r="J43" s="29">
        <v>45</v>
      </c>
      <c r="K43" s="29">
        <v>45</v>
      </c>
      <c r="L43" s="29">
        <v>45</v>
      </c>
      <c r="M43" s="29">
        <v>45</v>
      </c>
      <c r="N43" s="29">
        <v>45</v>
      </c>
      <c r="O43" s="29">
        <v>45</v>
      </c>
      <c r="P43" s="55" t="str">
        <f t="shared" si="1"/>
        <v/>
      </c>
      <c r="Q43" s="37">
        <v>0</v>
      </c>
      <c r="R43" s="35" t="s">
        <v>105</v>
      </c>
    </row>
    <row r="44" spans="1:18" customFormat="1" ht="41.4" x14ac:dyDescent="0.3">
      <c r="A44" s="60" t="s">
        <v>55</v>
      </c>
      <c r="B44" s="32" t="s">
        <v>53</v>
      </c>
      <c r="C44" s="36" t="s">
        <v>54</v>
      </c>
      <c r="D44" s="34"/>
      <c r="E44" s="30" t="s">
        <v>52</v>
      </c>
      <c r="F44" s="31">
        <v>5</v>
      </c>
      <c r="G44" s="29">
        <v>5</v>
      </c>
      <c r="H44" s="29">
        <v>5</v>
      </c>
      <c r="I44" s="29">
        <v>5</v>
      </c>
      <c r="J44" s="29">
        <v>5</v>
      </c>
      <c r="K44" s="29">
        <v>5</v>
      </c>
      <c r="L44" s="29">
        <v>5</v>
      </c>
      <c r="M44" s="29">
        <v>5</v>
      </c>
      <c r="N44" s="29">
        <v>5</v>
      </c>
      <c r="O44" s="29">
        <v>5</v>
      </c>
      <c r="P44" s="55" t="str">
        <f t="shared" si="1"/>
        <v/>
      </c>
      <c r="Q44" s="37">
        <v>444.86191000000002</v>
      </c>
      <c r="R44" s="53" t="s">
        <v>125</v>
      </c>
    </row>
    <row r="45" spans="1:18" ht="41.4" x14ac:dyDescent="0.3">
      <c r="A45" s="60" t="s">
        <v>80</v>
      </c>
      <c r="B45" s="32" t="s">
        <v>11</v>
      </c>
      <c r="C45" s="33" t="s">
        <v>81</v>
      </c>
      <c r="D45" s="34">
        <v>1500</v>
      </c>
      <c r="E45" s="30">
        <v>0</v>
      </c>
      <c r="F45" s="31">
        <v>0</v>
      </c>
      <c r="G45" s="29">
        <v>0</v>
      </c>
      <c r="H45" s="29">
        <v>0</v>
      </c>
      <c r="I45" s="29">
        <v>0</v>
      </c>
      <c r="J45" s="29">
        <v>0</v>
      </c>
      <c r="K45" s="29">
        <v>0</v>
      </c>
      <c r="L45" s="29">
        <v>0</v>
      </c>
      <c r="M45" s="29">
        <v>0</v>
      </c>
      <c r="N45" s="29">
        <v>0</v>
      </c>
      <c r="O45" s="29">
        <v>0</v>
      </c>
      <c r="P45" s="55">
        <f t="shared" si="1"/>
        <v>1500</v>
      </c>
      <c r="Q45" s="51">
        <v>1500</v>
      </c>
      <c r="R45" s="35" t="s">
        <v>102</v>
      </c>
    </row>
    <row r="46" spans="1:18" customFormat="1" ht="69" x14ac:dyDescent="0.3">
      <c r="A46" s="60" t="s">
        <v>72</v>
      </c>
      <c r="B46" s="32" t="s">
        <v>73</v>
      </c>
      <c r="C46" s="33" t="s">
        <v>74</v>
      </c>
      <c r="D46" s="34">
        <v>2522</v>
      </c>
      <c r="E46" s="30">
        <v>111</v>
      </c>
      <c r="F46" s="31">
        <v>1001</v>
      </c>
      <c r="G46" s="29">
        <v>0</v>
      </c>
      <c r="H46" s="29">
        <v>0</v>
      </c>
      <c r="I46" s="29">
        <v>0</v>
      </c>
      <c r="J46" s="29">
        <v>0</v>
      </c>
      <c r="K46" s="29">
        <v>0</v>
      </c>
      <c r="L46" s="29">
        <v>0</v>
      </c>
      <c r="M46" s="29">
        <v>0</v>
      </c>
      <c r="N46" s="29">
        <v>0</v>
      </c>
      <c r="O46" s="29">
        <v>0</v>
      </c>
      <c r="P46" s="55">
        <f t="shared" si="1"/>
        <v>1410</v>
      </c>
      <c r="Q46" s="37">
        <f>748.45489+597</f>
        <v>1345.45489</v>
      </c>
      <c r="R46" s="35" t="s">
        <v>106</v>
      </c>
    </row>
    <row r="47" spans="1:18" s="40" customFormat="1" ht="41.4" x14ac:dyDescent="0.3">
      <c r="A47" s="60" t="s">
        <v>72</v>
      </c>
      <c r="B47" s="32" t="s">
        <v>53</v>
      </c>
      <c r="C47" s="33" t="s">
        <v>54</v>
      </c>
      <c r="D47" s="34">
        <v>118</v>
      </c>
      <c r="E47" s="30">
        <v>0</v>
      </c>
      <c r="F47" s="31">
        <v>0</v>
      </c>
      <c r="G47" s="29">
        <v>118</v>
      </c>
      <c r="H47" s="29">
        <v>0</v>
      </c>
      <c r="I47" s="29">
        <v>0</v>
      </c>
      <c r="J47" s="29">
        <v>0</v>
      </c>
      <c r="K47" s="29">
        <v>0</v>
      </c>
      <c r="L47" s="29">
        <v>0</v>
      </c>
      <c r="M47" s="29">
        <v>0</v>
      </c>
      <c r="N47" s="29">
        <v>0</v>
      </c>
      <c r="O47" s="29">
        <v>0</v>
      </c>
      <c r="P47" s="55">
        <f t="shared" si="1"/>
        <v>0</v>
      </c>
      <c r="Q47" s="37"/>
      <c r="R47" s="35" t="s">
        <v>92</v>
      </c>
    </row>
    <row r="48" spans="1:18" customFormat="1" ht="28.2" thickBot="1" x14ac:dyDescent="0.35">
      <c r="A48" s="61" t="s">
        <v>75</v>
      </c>
      <c r="B48" s="62" t="s">
        <v>76</v>
      </c>
      <c r="C48" s="63" t="s">
        <v>77</v>
      </c>
      <c r="D48" s="64"/>
      <c r="E48" s="65">
        <v>0</v>
      </c>
      <c r="F48" s="66">
        <v>611</v>
      </c>
      <c r="G48" s="67">
        <v>445</v>
      </c>
      <c r="H48" s="67">
        <v>0</v>
      </c>
      <c r="I48" s="67">
        <v>100</v>
      </c>
      <c r="J48" s="67">
        <v>100</v>
      </c>
      <c r="K48" s="67">
        <v>100</v>
      </c>
      <c r="L48" s="67">
        <v>100</v>
      </c>
      <c r="M48" s="67">
        <v>5174</v>
      </c>
      <c r="N48" s="67">
        <v>5078</v>
      </c>
      <c r="O48" s="67">
        <v>5648</v>
      </c>
      <c r="P48" s="68" t="str">
        <f t="shared" si="1"/>
        <v/>
      </c>
      <c r="Q48" s="69">
        <f>4049.45056-1000-1500-264-597-688</f>
        <v>0.45056000000022323</v>
      </c>
      <c r="R48" s="70" t="s">
        <v>126</v>
      </c>
    </row>
  </sheetData>
  <autoFilter ref="A6:R48"/>
  <customSheetViews>
    <customSheetView guid="{CD7C9311-5790-4DDE-A0BD-3147775FCE34}" showPageBreaks="1" fitToPage="1" printArea="1" showAutoFilter="1" hiddenColumns="1">
      <pane ySplit="6" topLeftCell="A7" activePane="bottomLeft" state="frozen"/>
      <selection pane="bottomLeft" activeCell="H8" sqref="H8"/>
      <pageMargins left="0.70866141732283472" right="0.70866141732283472" top="0.78740157480314965" bottom="0.78740157480314965" header="0.31496062992125984" footer="0.31496062992125984"/>
      <printOptions horizontalCentered="1"/>
      <pageSetup paperSize="8" scale="16" fitToHeight="0" orientation="landscape" r:id="rId1"/>
      <autoFilter ref="A6:BW160"/>
    </customSheetView>
    <customSheetView guid="{ED743B9F-E4A4-469F-A97C-924874695034}" scale="95" showPageBreaks="1" showAutoFilter="1">
      <pane ySplit="5" topLeftCell="A6" activePane="bottomLeft" state="frozen"/>
      <selection pane="bottomLeft" activeCell="C7" sqref="C7"/>
      <pageMargins left="0.11811023622047245" right="0.11811023622047245" top="0.78740157480314965" bottom="0.78740157480314965" header="0.31496062992125984" footer="0.31496062992125984"/>
      <printOptions horizontalCentered="1"/>
      <pageSetup paperSize="9" scale="47" orientation="portrait" r:id="rId2"/>
      <autoFilter ref="A6:BX160"/>
    </customSheetView>
  </customSheetViews>
  <mergeCells count="1">
    <mergeCell ref="F2:P2"/>
  </mergeCells>
  <printOptions horizontalCentered="1" gridLines="1"/>
  <pageMargins left="0.11811023622047245" right="0.11811023622047245" top="0.78740157480314965" bottom="0.59055118110236227" header="0.31496062992125984" footer="0.31496062992125984"/>
  <pageSetup paperSize="8" scale="84" fitToHeight="0" orientation="landscape" r:id="rId3"/>
  <headerFooter>
    <oddHeader>&amp;LFin 1 102
Fin 1 104&amp;CInvestitionsplanung 2023-2027 - Anlage 1a
(berücksichtigte inv. Maßnahmen der pauschale Zuweisung einschl. außerhalb des Geltungszeitraums 2028-2032 + Rest ab 2033+Rücklage)&amp;R15.02.2023
- Angaben in T€ -</oddHeader>
    <oddFooter>Seite &amp;P von &amp;N</oddFooter>
  </headerFooter>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Bezirksamt Mitte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Grogorenz, Martina</dc:creator>
  <cp:lastModifiedBy>Mattner, Kerstin</cp:lastModifiedBy>
  <cp:lastPrinted>2023-02-15T14:19:50Z</cp:lastPrinted>
  <dcterms:created xsi:type="dcterms:W3CDTF">2023-01-12T10:44:04Z</dcterms:created>
  <dcterms:modified xsi:type="dcterms:W3CDTF">2023-02-15T14:20:03Z</dcterms:modified>
</cp:coreProperties>
</file>