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rhaltungsrecht\_2 Anwendung\_Antragsunterlagen\"/>
    </mc:Choice>
  </mc:AlternateContent>
  <bookViews>
    <workbookView xWindow="570" yWindow="75" windowWidth="23250" windowHeight="14010"/>
  </bookViews>
  <sheets>
    <sheet name="Maßnahmenplan digital" sheetId="5" r:id="rId1"/>
  </sheets>
  <definedNames>
    <definedName name="_xlnm.Print_Area" localSheetId="0">'Maßnahmenplan digital'!$A$1:$E$70</definedName>
  </definedNames>
  <calcPr calcId="162913"/>
</workbook>
</file>

<file path=xl/calcChain.xml><?xml version="1.0" encoding="utf-8"?>
<calcChain xmlns="http://schemas.openxmlformats.org/spreadsheetml/2006/main">
  <c r="D27" i="5" l="1"/>
  <c r="B20" i="5"/>
  <c r="B25" i="5" s="1"/>
  <c r="C26" i="5" s="1"/>
  <c r="D26" i="5" s="1"/>
  <c r="C24" i="5" l="1"/>
  <c r="C22" i="5" l="1"/>
  <c r="C21" i="5"/>
  <c r="C15" i="5"/>
  <c r="B15" i="5"/>
  <c r="G14" i="5"/>
  <c r="D14" i="5"/>
  <c r="D15" i="5" l="1"/>
  <c r="C23" i="5"/>
  <c r="H15" i="5"/>
  <c r="D24" i="5" l="1"/>
</calcChain>
</file>

<file path=xl/sharedStrings.xml><?xml version="1.0" encoding="utf-8"?>
<sst xmlns="http://schemas.openxmlformats.org/spreadsheetml/2006/main" count="66" uniqueCount="47">
  <si>
    <t>Wohnfläche:</t>
  </si>
  <si>
    <t>Primärenergiebedarf 
nach EnEV-Nachweis:</t>
  </si>
  <si>
    <t>Endenergiebedarf 
nach EnEV-Nachweis:</t>
  </si>
  <si>
    <t>Bestand:</t>
  </si>
  <si>
    <t>Geplant:</t>
  </si>
  <si>
    <t>Durchschnittliche Kaltmiete:</t>
  </si>
  <si>
    <t>Sanierungskosten gesamt:</t>
  </si>
  <si>
    <t>Durchschnittliche Warmmiete:</t>
  </si>
  <si>
    <t>Heizungsanlage:</t>
  </si>
  <si>
    <t>U-Wert:</t>
  </si>
  <si>
    <t>Dämmstärke:</t>
  </si>
  <si>
    <t>Fördermittel KfW 151
Tigungszuschuss 7,5%:</t>
  </si>
  <si>
    <t>Fördermittel KfW 151
0,75%:</t>
  </si>
  <si>
    <t>Summe Fördermittel:</t>
  </si>
  <si>
    <t>Modernisierungsumlage pro m²
nach Abzug Fördermittel:</t>
  </si>
  <si>
    <t>Eingesetzte Fördermittel:</t>
  </si>
  <si>
    <t>1. Wärmedämmung Fassaden</t>
  </si>
  <si>
    <t>2. Wärmedämmung Kellerdecke</t>
  </si>
  <si>
    <t>3. Fenstermodernisierung</t>
  </si>
  <si>
    <t>4. Dämmung der obersten Geschossdecke</t>
  </si>
  <si>
    <t>5. Heizungsmodernisierung</t>
  </si>
  <si>
    <t>Art der Heizungsanlage:</t>
  </si>
  <si>
    <t>Art der Maßnahme:</t>
  </si>
  <si>
    <t>6. Sonstiges</t>
  </si>
  <si>
    <t>Modernisierungsumlage pro m² und Monat:</t>
  </si>
  <si>
    <r>
      <t xml:space="preserve">Energieverbrauchskosten:
</t>
    </r>
    <r>
      <rPr>
        <sz val="8"/>
        <rFont val="Berlin Type Office"/>
        <family val="2"/>
      </rPr>
      <t>*ohne Warmwasser</t>
    </r>
  </si>
  <si>
    <t>Veränderung:</t>
  </si>
  <si>
    <t>Modernisierung</t>
  </si>
  <si>
    <r>
      <t xml:space="preserve">Maßnahmenplan </t>
    </r>
    <r>
      <rPr>
        <sz val="11"/>
        <rFont val="Berlin Type Office"/>
        <family val="2"/>
      </rPr>
      <t>zur energetischen Gebäudesanierung</t>
    </r>
  </si>
  <si>
    <t>Uw-Wert (gesamtes Fenster):</t>
  </si>
  <si>
    <t>Trinkwarmwasser-Bereitung:</t>
  </si>
  <si>
    <t>davon Instandhaltungskosten:</t>
  </si>
  <si>
    <r>
      <rPr>
        <b/>
        <sz val="11"/>
        <rFont val="Berlin Type Office"/>
        <family val="2"/>
      </rPr>
      <t>Modernisierungskosten:</t>
    </r>
    <r>
      <rPr>
        <sz val="11"/>
        <rFont val="Berlin Type Office"/>
        <family val="2"/>
      </rPr>
      <t xml:space="preserve">
</t>
    </r>
    <r>
      <rPr>
        <sz val="9"/>
        <rFont val="Berlin Type Office"/>
        <family val="2"/>
      </rPr>
      <t>(Sanierungskosten abzgl. Instandhaltungskosten &amp; Fördermittel)</t>
    </r>
  </si>
  <si>
    <t>Lage der Fassade(n):</t>
  </si>
  <si>
    <t>Gesamtmaßnahme:</t>
  </si>
  <si>
    <t>Einzelmaßnahmen</t>
  </si>
  <si>
    <r>
      <t xml:space="preserve">Lage Kellerdecke:
</t>
    </r>
    <r>
      <rPr>
        <sz val="9"/>
        <rFont val="Berlin Type Office"/>
        <family val="2"/>
      </rPr>
      <t>(z.B. VH, SFL etc.)</t>
    </r>
  </si>
  <si>
    <r>
      <t xml:space="preserve">Lage Fenster:
</t>
    </r>
    <r>
      <rPr>
        <sz val="9"/>
        <rFont val="Berlin Type Office"/>
        <family val="2"/>
      </rPr>
      <t>(z.B. VH, SFL etc.)</t>
    </r>
  </si>
  <si>
    <r>
      <t xml:space="preserve">Lage oberste Geschossdecke:
</t>
    </r>
    <r>
      <rPr>
        <sz val="9"/>
        <rFont val="Berlin Type Office"/>
        <family val="2"/>
      </rPr>
      <t>(z.B. VH, SFL etc.)</t>
    </r>
  </si>
  <si>
    <r>
      <t xml:space="preserve">Heizung für:
</t>
    </r>
    <r>
      <rPr>
        <sz val="9"/>
        <rFont val="Berlin Type Office"/>
        <family val="2"/>
      </rPr>
      <t>(z.B. VH, SFL etc.)</t>
    </r>
  </si>
  <si>
    <t>Datum Unterschrift</t>
  </si>
  <si>
    <r>
      <t>Anlage 3</t>
    </r>
    <r>
      <rPr>
        <sz val="10"/>
        <rFont val="Berlin Type Office"/>
        <family val="2"/>
      </rPr>
      <t xml:space="preserve"> zum Antrag auf Genehmigung gemäß §§ 172 und 173 BauGB vom:</t>
    </r>
  </si>
  <si>
    <t>Bitte füllen Sie die hellgrau hinterlegten Felder aus.</t>
  </si>
  <si>
    <t>Straße, Hausnummer, PLZ:</t>
  </si>
  <si>
    <t>Bauvorhaben für das Grundstück:</t>
  </si>
  <si>
    <t>Baujahr Gebäude:</t>
  </si>
  <si>
    <r>
      <rPr>
        <b/>
        <sz val="11"/>
        <rFont val="Berlin Type Office"/>
        <family val="2"/>
      </rPr>
      <t>Modernisierungskosten:</t>
    </r>
    <r>
      <rPr>
        <sz val="11"/>
        <rFont val="Berlin Type Office"/>
        <family val="2"/>
      </rPr>
      <t xml:space="preserve">
</t>
    </r>
    <r>
      <rPr>
        <sz val="9"/>
        <rFont val="Berlin Type Office"/>
        <family val="2"/>
      </rPr>
      <t>(Sanierungskosten abzgl. Instand-haltungskosten &amp; Fördermittel)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</si>
</sst>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#,##0\ &quot;€&quot;;\-#,##0\ &quot;€&quot;"/>
    <numFmt numFmtId="42" formatCode="_-* #,##0\ &quot;€&quot;_-;\-* #,##0\ &quot;€&quot;_-;_-* &quot;-&quot;\ &quot;€&quot;_-;_-@_-"/>
    <numFmt numFmtId="164" formatCode="#,##0\ &quot;m²&quot;"/>
    <numFmt numFmtId="165" formatCode="#,##0\ &quot;kWh/m²a&quot;"/>
    <numFmt numFmtId="166" formatCode="0.00\ &quot;€/m²*Monat&quot;"/>
    <numFmt numFmtId="167" formatCode="#,##0\ &quot;€/a&quot;"/>
    <numFmt numFmtId="168" formatCode="#,##0\ &quot;€&quot;"/>
    <numFmt numFmtId="169" formatCode="0.00\ &quot;W/m²K&quot;"/>
    <numFmt numFmtId="170" formatCode="0\ &quot;cm&quot;"/>
    <numFmt numFmtId="171" formatCode="&quot;Baujahr:&quot;\ #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Berlin Type Office"/>
      <family val="2"/>
    </font>
    <font>
      <sz val="11"/>
      <name val="Berlin Type Office"/>
      <family val="2"/>
    </font>
    <font>
      <b/>
      <sz val="11"/>
      <name val="Berlin Type Office"/>
      <family val="2"/>
    </font>
    <font>
      <sz val="8"/>
      <name val="Berlin Type Office"/>
      <family val="2"/>
    </font>
    <font>
      <b/>
      <sz val="11"/>
      <color theme="1"/>
      <name val="Berlin Type Office"/>
      <family val="2"/>
    </font>
    <font>
      <sz val="11"/>
      <color theme="1"/>
      <name val="Berlin Type Office"/>
      <family val="2"/>
    </font>
    <font>
      <sz val="9"/>
      <color theme="1"/>
      <name val="Berlin Type Office"/>
      <family val="2"/>
    </font>
    <font>
      <u/>
      <sz val="10"/>
      <name val="Berlin Type Office"/>
      <family val="2"/>
    </font>
    <font>
      <sz val="10"/>
      <name val="Berlin Type Office"/>
      <family val="2"/>
    </font>
    <font>
      <b/>
      <sz val="9"/>
      <name val="Berlin Type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0" borderId="1" xfId="0" applyFont="1" applyBorder="1"/>
    <xf numFmtId="165" fontId="3" fillId="0" borderId="1" xfId="0" applyNumberFormat="1" applyFont="1" applyBorder="1"/>
    <xf numFmtId="9" fontId="3" fillId="0" borderId="1" xfId="1" applyNumberFormat="1" applyFont="1" applyBorder="1"/>
    <xf numFmtId="3" fontId="3" fillId="0" borderId="0" xfId="0" applyNumberFormat="1" applyFont="1"/>
    <xf numFmtId="2" fontId="3" fillId="0" borderId="0" xfId="0" applyNumberFormat="1" applyFont="1"/>
    <xf numFmtId="0" fontId="3" fillId="0" borderId="2" xfId="0" applyFont="1" applyBorder="1"/>
    <xf numFmtId="0" fontId="3" fillId="0" borderId="0" xfId="0" applyFont="1" applyBorder="1"/>
    <xf numFmtId="9" fontId="3" fillId="0" borderId="0" xfId="1" applyFont="1" applyBorder="1" applyAlignment="1">
      <alignment horizontal="left"/>
    </xf>
    <xf numFmtId="167" fontId="3" fillId="0" borderId="3" xfId="0" applyNumberFormat="1" applyFont="1" applyBorder="1"/>
    <xf numFmtId="9" fontId="3" fillId="0" borderId="4" xfId="1" applyFont="1" applyBorder="1" applyAlignment="1">
      <alignment horizontal="left"/>
    </xf>
    <xf numFmtId="166" fontId="3" fillId="0" borderId="4" xfId="0" applyNumberFormat="1" applyFont="1" applyBorder="1"/>
    <xf numFmtId="166" fontId="3" fillId="0" borderId="1" xfId="0" applyNumberFormat="1" applyFont="1" applyBorder="1"/>
    <xf numFmtId="9" fontId="3" fillId="0" borderId="4" xfId="1" applyFont="1" applyBorder="1"/>
    <xf numFmtId="0" fontId="3" fillId="0" borderId="1" xfId="0" applyFont="1" applyBorder="1" applyAlignment="1">
      <alignment horizontal="center"/>
    </xf>
    <xf numFmtId="169" fontId="3" fillId="2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/>
    </xf>
    <xf numFmtId="169" fontId="7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8" fillId="0" borderId="0" xfId="0" applyFont="1"/>
    <xf numFmtId="42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/>
    <xf numFmtId="0" fontId="3" fillId="0" borderId="1" xfId="0" quotePrefix="1" applyFont="1" applyBorder="1" applyAlignment="1">
      <alignment wrapText="1"/>
    </xf>
    <xf numFmtId="0" fontId="3" fillId="0" borderId="1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/>
    <xf numFmtId="0" fontId="3" fillId="0" borderId="1" xfId="0" applyFont="1" applyBorder="1" applyAlignment="1">
      <alignment horizontal="right"/>
    </xf>
    <xf numFmtId="171" fontId="3" fillId="2" borderId="1" xfId="0" applyNumberFormat="1" applyFont="1" applyFill="1" applyBorder="1" applyAlignment="1">
      <alignment horizontal="left"/>
    </xf>
    <xf numFmtId="5" fontId="3" fillId="2" borderId="2" xfId="0" applyNumberFormat="1" applyFont="1" applyFill="1" applyBorder="1" applyAlignment="1">
      <alignment horizontal="center" vertical="center"/>
    </xf>
    <xf numFmtId="5" fontId="3" fillId="2" borderId="3" xfId="0" applyNumberFormat="1" applyFont="1" applyFill="1" applyBorder="1" applyAlignment="1">
      <alignment horizontal="center" vertical="center"/>
    </xf>
    <xf numFmtId="5" fontId="3" fillId="2" borderId="4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/>
    </xf>
    <xf numFmtId="166" fontId="3" fillId="2" borderId="3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8" fontId="3" fillId="2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4" fillId="0" borderId="1" xfId="0" applyFont="1" applyBorder="1"/>
    <xf numFmtId="169" fontId="3" fillId="2" borderId="2" xfId="0" applyNumberFormat="1" applyFont="1" applyFill="1" applyBorder="1" applyAlignment="1">
      <alignment horizontal="center"/>
    </xf>
    <xf numFmtId="169" fontId="3" fillId="2" borderId="4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3" fillId="0" borderId="5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169" fontId="7" fillId="2" borderId="2" xfId="0" applyNumberFormat="1" applyFont="1" applyFill="1" applyBorder="1" applyAlignment="1">
      <alignment horizontal="center"/>
    </xf>
    <xf numFmtId="169" fontId="7" fillId="2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70" fontId="3" fillId="2" borderId="1" xfId="0" applyNumberFormat="1" applyFont="1" applyFill="1" applyBorder="1" applyAlignment="1">
      <alignment horizontal="center"/>
    </xf>
    <xf numFmtId="0" fontId="6" fillId="0" borderId="1" xfId="0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view="pageLayout" zoomScaleNormal="100" zoomScaleSheetLayoutView="130" workbookViewId="0">
      <selection activeCell="B20" sqref="B20:D20"/>
    </sheetView>
  </sheetViews>
  <sheetFormatPr baseColWidth="10" defaultColWidth="11.5703125" defaultRowHeight="17.25" x14ac:dyDescent="0.35"/>
  <cols>
    <col min="1" max="1" width="27.140625" style="1" customWidth="1"/>
    <col min="2" max="4" width="18.7109375" style="1" customWidth="1"/>
    <col min="5" max="5" width="4.42578125" style="1" customWidth="1"/>
    <col min="6" max="6" width="11.5703125" style="1"/>
    <col min="7" max="7" width="13.42578125" style="1" bestFit="1" customWidth="1"/>
    <col min="8" max="16384" width="11.5703125" style="1"/>
  </cols>
  <sheetData>
    <row r="1" spans="1:8" x14ac:dyDescent="0.35">
      <c r="A1" s="55" t="s">
        <v>28</v>
      </c>
      <c r="B1" s="55"/>
      <c r="C1" s="55"/>
      <c r="D1" s="55"/>
    </row>
    <row r="2" spans="1:8" x14ac:dyDescent="0.35">
      <c r="A2" s="68" t="s">
        <v>41</v>
      </c>
      <c r="B2" s="69"/>
      <c r="C2" s="70"/>
      <c r="D2" s="5"/>
    </row>
    <row r="3" spans="1:8" x14ac:dyDescent="0.35">
      <c r="A3" s="58" t="s">
        <v>42</v>
      </c>
      <c r="B3" s="59"/>
      <c r="C3" s="59"/>
      <c r="D3" s="60"/>
    </row>
    <row r="4" spans="1:8" x14ac:dyDescent="0.35">
      <c r="A4" s="52" t="s">
        <v>44</v>
      </c>
      <c r="B4" s="52"/>
      <c r="C4" s="52"/>
      <c r="D4" s="52"/>
    </row>
    <row r="5" spans="1:8" x14ac:dyDescent="0.35">
      <c r="A5" s="34" t="s">
        <v>43</v>
      </c>
      <c r="B5" s="71"/>
      <c r="C5" s="72"/>
      <c r="D5" s="73"/>
    </row>
    <row r="6" spans="1:8" x14ac:dyDescent="0.35">
      <c r="A6" s="50"/>
      <c r="B6" s="50"/>
      <c r="C6" s="50"/>
      <c r="D6" s="50"/>
    </row>
    <row r="7" spans="1:8" ht="4.9000000000000004" customHeight="1" x14ac:dyDescent="0.35">
      <c r="A7" s="50"/>
      <c r="B7" s="50"/>
      <c r="C7" s="50"/>
      <c r="D7" s="50"/>
    </row>
    <row r="8" spans="1:8" x14ac:dyDescent="0.35">
      <c r="A8" s="52" t="s">
        <v>34</v>
      </c>
      <c r="B8" s="52"/>
      <c r="C8" s="52"/>
      <c r="D8" s="52"/>
    </row>
    <row r="9" spans="1:8" x14ac:dyDescent="0.35">
      <c r="A9" s="2" t="s">
        <v>45</v>
      </c>
      <c r="B9" s="35"/>
      <c r="C9" s="37" t="s">
        <v>0</v>
      </c>
      <c r="D9" s="36">
        <v>800</v>
      </c>
    </row>
    <row r="10" spans="1:8" ht="15" customHeight="1" x14ac:dyDescent="0.35">
      <c r="A10" s="4" t="s">
        <v>8</v>
      </c>
      <c r="B10" s="53"/>
      <c r="C10" s="54"/>
      <c r="D10" s="38">
        <v>0</v>
      </c>
    </row>
    <row r="11" spans="1:8" x14ac:dyDescent="0.35">
      <c r="A11" s="4" t="s">
        <v>30</v>
      </c>
      <c r="B11" s="53"/>
      <c r="C11" s="54"/>
      <c r="D11" s="38">
        <v>0</v>
      </c>
    </row>
    <row r="12" spans="1:8" ht="4.9000000000000004" customHeight="1" x14ac:dyDescent="0.35">
      <c r="A12" s="47"/>
      <c r="B12" s="51"/>
      <c r="C12" s="51"/>
      <c r="D12" s="48"/>
    </row>
    <row r="13" spans="1:8" x14ac:dyDescent="0.35">
      <c r="A13" s="6" t="s">
        <v>27</v>
      </c>
      <c r="B13" s="6" t="s">
        <v>3</v>
      </c>
      <c r="C13" s="6" t="s">
        <v>4</v>
      </c>
      <c r="D13" s="6" t="s">
        <v>26</v>
      </c>
    </row>
    <row r="14" spans="1:8" ht="34.5" hidden="1" x14ac:dyDescent="0.35">
      <c r="A14" s="3" t="s">
        <v>1</v>
      </c>
      <c r="B14" s="7">
        <v>189.19</v>
      </c>
      <c r="C14" s="7">
        <v>140.19</v>
      </c>
      <c r="D14" s="8">
        <f>-(B14-C14)/B14</f>
        <v>-0.25899889000475712</v>
      </c>
      <c r="G14" s="1">
        <f>+G15/12</f>
        <v>1591.8316666666667</v>
      </c>
    </row>
    <row r="15" spans="1:8" ht="34.5" hidden="1" x14ac:dyDescent="0.35">
      <c r="A15" s="3" t="s">
        <v>2</v>
      </c>
      <c r="B15" s="7">
        <f>+B14/1.1</f>
        <v>171.99090909090907</v>
      </c>
      <c r="C15" s="7">
        <f>+C14/1.1</f>
        <v>127.44545454545454</v>
      </c>
      <c r="D15" s="8">
        <f>-(B15-C15)/B15</f>
        <v>-0.25899889000475707</v>
      </c>
      <c r="G15" s="9">
        <v>19101.98</v>
      </c>
      <c r="H15" s="10">
        <f>+G15/D9</f>
        <v>23.877475</v>
      </c>
    </row>
    <row r="16" spans="1:8" ht="31.5" x14ac:dyDescent="0.35">
      <c r="A16" s="3" t="s">
        <v>25</v>
      </c>
      <c r="B16" s="31">
        <v>0</v>
      </c>
      <c r="C16" s="31">
        <v>0</v>
      </c>
      <c r="D16" s="31">
        <v>0</v>
      </c>
    </row>
    <row r="17" spans="1:9" x14ac:dyDescent="0.35">
      <c r="A17" s="3" t="s">
        <v>6</v>
      </c>
      <c r="B17" s="39">
        <v>0</v>
      </c>
      <c r="C17" s="40"/>
      <c r="D17" s="41"/>
      <c r="E17" s="12"/>
      <c r="G17" s="10"/>
    </row>
    <row r="18" spans="1:9" ht="18" customHeight="1" x14ac:dyDescent="0.35">
      <c r="A18" s="3" t="s">
        <v>31</v>
      </c>
      <c r="B18" s="39">
        <v>0</v>
      </c>
      <c r="C18" s="40"/>
      <c r="D18" s="41"/>
      <c r="E18" s="13"/>
      <c r="G18" s="10"/>
    </row>
    <row r="19" spans="1:9" x14ac:dyDescent="0.35">
      <c r="A19" s="3" t="s">
        <v>15</v>
      </c>
      <c r="B19" s="39">
        <v>0</v>
      </c>
      <c r="C19" s="40"/>
      <c r="D19" s="41"/>
      <c r="E19" s="12"/>
      <c r="G19" s="10"/>
    </row>
    <row r="20" spans="1:9" ht="46.5" customHeight="1" x14ac:dyDescent="0.35">
      <c r="A20" s="33" t="s">
        <v>46</v>
      </c>
      <c r="B20" s="39">
        <f>B17-B18-B19</f>
        <v>0</v>
      </c>
      <c r="C20" s="40"/>
      <c r="D20" s="41"/>
      <c r="E20" s="12"/>
      <c r="G20" s="10"/>
    </row>
    <row r="21" spans="1:9" ht="34.5" hidden="1" x14ac:dyDescent="0.35">
      <c r="A21" s="3" t="s">
        <v>11</v>
      </c>
      <c r="B21" s="11"/>
      <c r="C21" s="14">
        <f>+B17*0.075</f>
        <v>0</v>
      </c>
      <c r="D21" s="15"/>
      <c r="E21" s="13"/>
      <c r="G21" s="10"/>
    </row>
    <row r="22" spans="1:9" ht="34.5" hidden="1" x14ac:dyDescent="0.35">
      <c r="A22" s="3" t="s">
        <v>12</v>
      </c>
      <c r="B22" s="11"/>
      <c r="C22" s="14">
        <f>+B17*0.0075</f>
        <v>0</v>
      </c>
      <c r="D22" s="15"/>
      <c r="E22" s="13"/>
      <c r="G22" s="10"/>
    </row>
    <row r="23" spans="1:9" hidden="1" x14ac:dyDescent="0.35">
      <c r="A23" s="3" t="s">
        <v>13</v>
      </c>
      <c r="B23" s="11"/>
      <c r="C23" s="14">
        <f>+C21+C22</f>
        <v>0</v>
      </c>
      <c r="D23" s="16"/>
      <c r="E23" s="13"/>
      <c r="G23" s="10"/>
    </row>
    <row r="24" spans="1:9" ht="51.75" hidden="1" x14ac:dyDescent="0.35">
      <c r="A24" s="3" t="s">
        <v>14</v>
      </c>
      <c r="C24" s="17" t="e">
        <f>#REF!/D9/12</f>
        <v>#REF!</v>
      </c>
      <c r="D24" s="18" t="e">
        <f>0.08/B25</f>
        <v>#DIV/0!</v>
      </c>
      <c r="G24" s="10"/>
    </row>
    <row r="25" spans="1:9" ht="34.5" x14ac:dyDescent="0.35">
      <c r="A25" s="3" t="s">
        <v>24</v>
      </c>
      <c r="B25" s="42">
        <f>B20*8%/D9/12</f>
        <v>0</v>
      </c>
      <c r="C25" s="43"/>
      <c r="D25" s="44"/>
      <c r="G25" s="10"/>
    </row>
    <row r="26" spans="1:9" x14ac:dyDescent="0.35">
      <c r="A26" s="3" t="s">
        <v>5</v>
      </c>
      <c r="B26" s="32">
        <v>0</v>
      </c>
      <c r="C26" s="32">
        <f>B26+B25</f>
        <v>0</v>
      </c>
      <c r="D26" s="32">
        <f>B26+C26</f>
        <v>0</v>
      </c>
    </row>
    <row r="27" spans="1:9" ht="18.75" customHeight="1" x14ac:dyDescent="0.35">
      <c r="A27" s="3" t="s">
        <v>7</v>
      </c>
      <c r="B27" s="32">
        <v>0</v>
      </c>
      <c r="C27" s="32">
        <v>0</v>
      </c>
      <c r="D27" s="32">
        <f>B27+C27</f>
        <v>0</v>
      </c>
    </row>
    <row r="28" spans="1:9" ht="4.9000000000000004" customHeight="1" x14ac:dyDescent="0.35">
      <c r="A28" s="67"/>
      <c r="B28" s="67"/>
      <c r="C28" s="67"/>
      <c r="D28" s="67"/>
    </row>
    <row r="29" spans="1:9" x14ac:dyDescent="0.35">
      <c r="A29" s="45" t="s">
        <v>35</v>
      </c>
      <c r="B29" s="45"/>
      <c r="C29" s="45"/>
      <c r="D29" s="45"/>
    </row>
    <row r="30" spans="1:9" x14ac:dyDescent="0.35">
      <c r="A30" s="61" t="s">
        <v>16</v>
      </c>
      <c r="B30" s="61"/>
      <c r="C30" s="61"/>
      <c r="D30" s="61"/>
      <c r="I30" s="10"/>
    </row>
    <row r="31" spans="1:9" x14ac:dyDescent="0.35">
      <c r="A31" s="2" t="s">
        <v>33</v>
      </c>
      <c r="B31" s="49"/>
      <c r="C31" s="49"/>
      <c r="D31" s="49"/>
    </row>
    <row r="32" spans="1:9" ht="44.25" customHeight="1" x14ac:dyDescent="0.35">
      <c r="A32" s="33" t="s">
        <v>46</v>
      </c>
      <c r="B32" s="46">
        <v>0</v>
      </c>
      <c r="C32" s="46"/>
      <c r="D32" s="46"/>
    </row>
    <row r="33" spans="1:4" x14ac:dyDescent="0.35">
      <c r="A33" s="2"/>
      <c r="B33" s="19" t="s">
        <v>3</v>
      </c>
      <c r="C33" s="47" t="s">
        <v>4</v>
      </c>
      <c r="D33" s="48"/>
    </row>
    <row r="34" spans="1:4" x14ac:dyDescent="0.35">
      <c r="A34" s="2" t="s">
        <v>9</v>
      </c>
      <c r="B34" s="20">
        <v>0</v>
      </c>
      <c r="C34" s="62">
        <v>0</v>
      </c>
      <c r="D34" s="63"/>
    </row>
    <row r="35" spans="1:4" x14ac:dyDescent="0.35">
      <c r="A35" s="4" t="s">
        <v>10</v>
      </c>
      <c r="B35" s="78">
        <v>0</v>
      </c>
      <c r="C35" s="78"/>
      <c r="D35" s="78"/>
    </row>
    <row r="36" spans="1:4" ht="4.9000000000000004" customHeight="1" x14ac:dyDescent="0.35">
      <c r="A36" s="51"/>
      <c r="B36" s="51"/>
      <c r="C36" s="51"/>
      <c r="D36" s="51"/>
    </row>
    <row r="37" spans="1:4" x14ac:dyDescent="0.35">
      <c r="A37" s="61" t="s">
        <v>17</v>
      </c>
      <c r="B37" s="61"/>
      <c r="C37" s="61"/>
      <c r="D37" s="61"/>
    </row>
    <row r="38" spans="1:4" ht="32.25" x14ac:dyDescent="0.35">
      <c r="A38" s="3" t="s">
        <v>36</v>
      </c>
      <c r="B38" s="49"/>
      <c r="C38" s="49"/>
      <c r="D38" s="49"/>
    </row>
    <row r="39" spans="1:4" ht="44.25" customHeight="1" x14ac:dyDescent="0.35">
      <c r="A39" s="33" t="s">
        <v>46</v>
      </c>
      <c r="B39" s="46">
        <v>0</v>
      </c>
      <c r="C39" s="46"/>
      <c r="D39" s="46"/>
    </row>
    <row r="40" spans="1:4" x14ac:dyDescent="0.35">
      <c r="A40" s="2"/>
      <c r="B40" s="19" t="s">
        <v>3</v>
      </c>
      <c r="C40" s="47" t="s">
        <v>4</v>
      </c>
      <c r="D40" s="48"/>
    </row>
    <row r="41" spans="1:4" x14ac:dyDescent="0.35">
      <c r="A41" s="2" t="s">
        <v>9</v>
      </c>
      <c r="B41" s="20">
        <v>0</v>
      </c>
      <c r="C41" s="62">
        <v>0</v>
      </c>
      <c r="D41" s="63"/>
    </row>
    <row r="42" spans="1:4" x14ac:dyDescent="0.35">
      <c r="A42" s="4" t="s">
        <v>10</v>
      </c>
      <c r="B42" s="78">
        <v>0</v>
      </c>
      <c r="C42" s="78"/>
      <c r="D42" s="78"/>
    </row>
    <row r="43" spans="1:4" ht="4.9000000000000004" customHeight="1" x14ac:dyDescent="0.35">
      <c r="A43" s="51"/>
      <c r="B43" s="51"/>
      <c r="C43" s="51"/>
      <c r="D43" s="51"/>
    </row>
    <row r="44" spans="1:4" x14ac:dyDescent="0.35">
      <c r="A44" s="61" t="s">
        <v>18</v>
      </c>
      <c r="B44" s="61"/>
      <c r="C44" s="61"/>
      <c r="D44" s="61"/>
    </row>
    <row r="45" spans="1:4" ht="32.25" x14ac:dyDescent="0.35">
      <c r="A45" s="3" t="s">
        <v>37</v>
      </c>
      <c r="B45" s="49"/>
      <c r="C45" s="49"/>
      <c r="D45" s="49"/>
    </row>
    <row r="46" spans="1:4" ht="46.5" x14ac:dyDescent="0.35">
      <c r="A46" s="33" t="s">
        <v>46</v>
      </c>
      <c r="B46" s="46">
        <v>0</v>
      </c>
      <c r="C46" s="46"/>
      <c r="D46" s="46"/>
    </row>
    <row r="47" spans="1:4" x14ac:dyDescent="0.35">
      <c r="A47" s="2"/>
      <c r="B47" s="19" t="s">
        <v>3</v>
      </c>
      <c r="C47" s="47" t="s">
        <v>4</v>
      </c>
      <c r="D47" s="48"/>
    </row>
    <row r="48" spans="1:4" x14ac:dyDescent="0.35">
      <c r="A48" s="2" t="s">
        <v>29</v>
      </c>
      <c r="B48" s="20">
        <v>0</v>
      </c>
      <c r="C48" s="62">
        <v>0</v>
      </c>
      <c r="D48" s="63"/>
    </row>
    <row r="49" spans="1:4" ht="4.9000000000000004" customHeight="1" x14ac:dyDescent="0.35">
      <c r="A49" s="51"/>
      <c r="B49" s="51"/>
      <c r="C49" s="51"/>
      <c r="D49" s="51"/>
    </row>
    <row r="50" spans="1:4" x14ac:dyDescent="0.35">
      <c r="A50" s="61" t="s">
        <v>19</v>
      </c>
      <c r="B50" s="61"/>
      <c r="C50" s="61"/>
      <c r="D50" s="61"/>
    </row>
    <row r="51" spans="1:4" ht="35.25" customHeight="1" x14ac:dyDescent="0.35">
      <c r="A51" s="3" t="s">
        <v>38</v>
      </c>
      <c r="B51" s="49"/>
      <c r="C51" s="49"/>
      <c r="D51" s="49"/>
    </row>
    <row r="52" spans="1:4" ht="46.5" x14ac:dyDescent="0.35">
      <c r="A52" s="33" t="s">
        <v>46</v>
      </c>
      <c r="B52" s="46">
        <v>0</v>
      </c>
      <c r="C52" s="46"/>
      <c r="D52" s="46"/>
    </row>
    <row r="53" spans="1:4" x14ac:dyDescent="0.35">
      <c r="A53" s="2"/>
      <c r="B53" s="19" t="s">
        <v>3</v>
      </c>
      <c r="C53" s="47" t="s">
        <v>4</v>
      </c>
      <c r="D53" s="48"/>
    </row>
    <row r="54" spans="1:4" x14ac:dyDescent="0.35">
      <c r="A54" s="2" t="s">
        <v>9</v>
      </c>
      <c r="B54" s="20">
        <v>0</v>
      </c>
      <c r="C54" s="62">
        <v>0</v>
      </c>
      <c r="D54" s="63"/>
    </row>
    <row r="55" spans="1:4" x14ac:dyDescent="0.35">
      <c r="A55" s="4" t="s">
        <v>10</v>
      </c>
      <c r="B55" s="78">
        <v>0</v>
      </c>
      <c r="C55" s="78"/>
      <c r="D55" s="78"/>
    </row>
    <row r="56" spans="1:4" ht="4.9000000000000004" customHeight="1" x14ac:dyDescent="0.35">
      <c r="A56" s="21"/>
      <c r="B56" s="22"/>
      <c r="C56" s="22"/>
      <c r="D56" s="23"/>
    </row>
    <row r="57" spans="1:4" x14ac:dyDescent="0.35">
      <c r="A57" s="64" t="s">
        <v>20</v>
      </c>
      <c r="B57" s="65"/>
      <c r="C57" s="65"/>
      <c r="D57" s="66"/>
    </row>
    <row r="58" spans="1:4" ht="32.25" x14ac:dyDescent="0.35">
      <c r="A58" s="3" t="s">
        <v>39</v>
      </c>
      <c r="B58" s="53"/>
      <c r="C58" s="74"/>
      <c r="D58" s="54"/>
    </row>
    <row r="59" spans="1:4" ht="45.75" customHeight="1" x14ac:dyDescent="0.35">
      <c r="A59" s="33" t="s">
        <v>32</v>
      </c>
      <c r="B59" s="46">
        <v>0</v>
      </c>
      <c r="C59" s="46"/>
      <c r="D59" s="46"/>
    </row>
    <row r="60" spans="1:4" x14ac:dyDescent="0.35">
      <c r="A60" s="24"/>
      <c r="B60" s="25" t="s">
        <v>3</v>
      </c>
      <c r="C60" s="56" t="s">
        <v>4</v>
      </c>
      <c r="D60" s="57"/>
    </row>
    <row r="61" spans="1:4" x14ac:dyDescent="0.35">
      <c r="A61" s="26" t="s">
        <v>21</v>
      </c>
      <c r="B61" s="27"/>
      <c r="C61" s="75"/>
      <c r="D61" s="76"/>
    </row>
    <row r="62" spans="1:4" ht="4.5" customHeight="1" x14ac:dyDescent="0.35">
      <c r="A62" s="77"/>
      <c r="B62" s="77"/>
      <c r="C62" s="77"/>
      <c r="D62" s="77"/>
    </row>
    <row r="63" spans="1:4" x14ac:dyDescent="0.35">
      <c r="A63" s="79" t="s">
        <v>23</v>
      </c>
      <c r="B63" s="79"/>
      <c r="C63" s="79"/>
      <c r="D63" s="79"/>
    </row>
    <row r="64" spans="1:4" x14ac:dyDescent="0.35">
      <c r="A64" s="26" t="s">
        <v>22</v>
      </c>
      <c r="B64" s="53"/>
      <c r="C64" s="74"/>
      <c r="D64" s="54"/>
    </row>
    <row r="65" spans="1:4" ht="60.75" x14ac:dyDescent="0.35">
      <c r="A65" s="33" t="s">
        <v>32</v>
      </c>
      <c r="B65" s="46">
        <v>0</v>
      </c>
      <c r="C65" s="46"/>
      <c r="D65" s="46"/>
    </row>
    <row r="67" spans="1:4" x14ac:dyDescent="0.35">
      <c r="A67" s="28"/>
      <c r="B67" s="28"/>
      <c r="C67" s="28"/>
      <c r="D67" s="28"/>
    </row>
    <row r="68" spans="1:4" x14ac:dyDescent="0.35">
      <c r="A68" s="28"/>
      <c r="B68" s="29"/>
      <c r="C68" s="29"/>
      <c r="D68" s="29"/>
    </row>
    <row r="69" spans="1:4" x14ac:dyDescent="0.35">
      <c r="A69" s="28"/>
      <c r="B69" s="30" t="s">
        <v>40</v>
      </c>
      <c r="C69" s="28"/>
      <c r="D69" s="28"/>
    </row>
  </sheetData>
  <mergeCells count="53">
    <mergeCell ref="A43:D43"/>
    <mergeCell ref="B38:D38"/>
    <mergeCell ref="B65:D65"/>
    <mergeCell ref="C53:D53"/>
    <mergeCell ref="C54:D54"/>
    <mergeCell ref="B55:D55"/>
    <mergeCell ref="A63:D63"/>
    <mergeCell ref="B64:D64"/>
    <mergeCell ref="B5:D5"/>
    <mergeCell ref="B58:D58"/>
    <mergeCell ref="C61:D61"/>
    <mergeCell ref="A62:D62"/>
    <mergeCell ref="C33:D33"/>
    <mergeCell ref="C34:D34"/>
    <mergeCell ref="B35:D35"/>
    <mergeCell ref="B45:D45"/>
    <mergeCell ref="B46:D46"/>
    <mergeCell ref="C47:D47"/>
    <mergeCell ref="A44:D44"/>
    <mergeCell ref="B51:D51"/>
    <mergeCell ref="B52:D52"/>
    <mergeCell ref="B17:D17"/>
    <mergeCell ref="C41:D41"/>
    <mergeCell ref="B42:D42"/>
    <mergeCell ref="B18:D18"/>
    <mergeCell ref="B19:D19"/>
    <mergeCell ref="A1:D1"/>
    <mergeCell ref="C60:D60"/>
    <mergeCell ref="A3:D3"/>
    <mergeCell ref="A36:D36"/>
    <mergeCell ref="A37:D37"/>
    <mergeCell ref="A30:D30"/>
    <mergeCell ref="C48:D48"/>
    <mergeCell ref="A57:D57"/>
    <mergeCell ref="B59:D59"/>
    <mergeCell ref="A49:D49"/>
    <mergeCell ref="A50:D50"/>
    <mergeCell ref="A28:D28"/>
    <mergeCell ref="A4:D4"/>
    <mergeCell ref="A2:C2"/>
    <mergeCell ref="A6:D6"/>
    <mergeCell ref="A12:D12"/>
    <mergeCell ref="A7:D7"/>
    <mergeCell ref="A8:D8"/>
    <mergeCell ref="B10:C10"/>
    <mergeCell ref="B11:C11"/>
    <mergeCell ref="B20:D20"/>
    <mergeCell ref="B25:D25"/>
    <mergeCell ref="A29:D29"/>
    <mergeCell ref="B39:D39"/>
    <mergeCell ref="C40:D40"/>
    <mergeCell ref="B31:D31"/>
    <mergeCell ref="B32:D32"/>
  </mergeCells>
  <pageMargins left="0.70866141732283472" right="0.70866141732283472" top="0.78740157480314965" bottom="0.78740157480314965" header="0" footer="0.31496062992125984"/>
  <pageSetup paperSize="9" scale="98" orientation="portrait" r:id="rId1"/>
  <headerFooter>
    <oddFooter>&amp;R&amp;"Berlin Type Office,Standard"Seite &amp;P</oddFooter>
  </headerFooter>
  <rowBreaks count="1" manualBreakCount="1">
    <brk id="4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Maßnahmenplan digital</vt:lpstr>
      <vt:lpstr>'Maßnahmenplan digital'!Druckbereich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MUTZ</dc:creator>
  <cp:lastModifiedBy>Aaron Schaar</cp:lastModifiedBy>
  <cp:lastPrinted>2016-11-09T08:28:30Z</cp:lastPrinted>
  <dcterms:created xsi:type="dcterms:W3CDTF">2016-07-06T10:15:50Z</dcterms:created>
  <dcterms:modified xsi:type="dcterms:W3CDTF">2024-03-19T15:34:51Z</dcterms:modified>
</cp:coreProperties>
</file>